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hoge\new\"/>
    </mc:Choice>
  </mc:AlternateContent>
  <bookViews>
    <workbookView xWindow="0" yWindow="0" windowWidth="12000" windowHeight="9345" tabRatio="896"/>
  </bookViews>
  <sheets>
    <sheet name="1-3-1-8図(H26)" sheetId="25" r:id="rId1"/>
    <sheet name="1-3-1-8図(H25)" sheetId="24" r:id="rId2"/>
    <sheet name="1-3-1-8図(H24)" sheetId="16" r:id="rId3"/>
    <sheet name="1-3-1-8図(H23)" sheetId="14" r:id="rId4"/>
    <sheet name="1-3-1-8図(H22)" sheetId="12" r:id="rId5"/>
    <sheet name="1-3-1-8図(H21)" sheetId="10" r:id="rId6"/>
    <sheet name="1-3-1-8図(H20)" sheetId="8" r:id="rId7"/>
    <sheet name="1-3-1-8図(H19)" sheetId="2" r:id="rId8"/>
    <sheet name="1-3-1-8図(H18)" sheetId="5" r:id="rId9"/>
    <sheet name="1-3-1-8図(H14～H17)" sheetId="4" r:id="rId10"/>
  </sheets>
  <definedNames>
    <definedName name="_xlnm.Print_Area" localSheetId="8">'1-3-1-8図(H18)'!$A$1:$AB$71</definedName>
    <definedName name="_xlnm.Print_Area" localSheetId="7">'1-3-1-8図(H19)'!$B$1:$AB$101</definedName>
    <definedName name="_xlnm.Print_Area" localSheetId="6">'1-3-1-8図(H20)'!$A$1:$AB$101</definedName>
    <definedName name="_xlnm.Print_Area" localSheetId="5">'1-3-1-8図(H21)'!$A$1:$AB$101</definedName>
  </definedNames>
  <calcPr calcId="152511"/>
</workbook>
</file>

<file path=xl/calcChain.xml><?xml version="1.0" encoding="utf-8"?>
<calcChain xmlns="http://schemas.openxmlformats.org/spreadsheetml/2006/main">
  <c r="G7" i="12" l="1"/>
  <c r="H7" i="12"/>
  <c r="I7" i="12"/>
  <c r="J7" i="12"/>
  <c r="L7" i="12"/>
  <c r="M7" i="12"/>
  <c r="K7" i="12"/>
  <c r="O7" i="12"/>
  <c r="P7" i="12"/>
  <c r="N7" i="12" s="1"/>
  <c r="R7" i="12"/>
  <c r="S7" i="12"/>
  <c r="U7" i="12"/>
  <c r="V7" i="12"/>
  <c r="T7" i="12" s="1"/>
  <c r="X7" i="12"/>
  <c r="Y7" i="12"/>
  <c r="K8" i="12"/>
  <c r="N8" i="12"/>
  <c r="Q8" i="12"/>
  <c r="T8" i="12"/>
  <c r="W8" i="12"/>
  <c r="F8" i="12"/>
  <c r="Z8" i="12"/>
  <c r="AA8" i="12"/>
  <c r="K9" i="12"/>
  <c r="N9" i="12"/>
  <c r="Q9" i="12"/>
  <c r="T9" i="12"/>
  <c r="W9" i="12"/>
  <c r="F9" i="12"/>
  <c r="Z9" i="12"/>
  <c r="AA9" i="12"/>
  <c r="K10" i="12"/>
  <c r="N10" i="12"/>
  <c r="I20" i="12" s="1"/>
  <c r="Q10" i="12"/>
  <c r="L20" i="12" s="1"/>
  <c r="T10" i="12"/>
  <c r="W10" i="12"/>
  <c r="F10" i="12"/>
  <c r="Z10" i="12"/>
  <c r="AA10" i="12"/>
  <c r="K11" i="12"/>
  <c r="N11" i="12"/>
  <c r="Q11" i="12"/>
  <c r="T11" i="12"/>
  <c r="W11" i="12"/>
  <c r="F11" i="12"/>
  <c r="Z11" i="12"/>
  <c r="AA11" i="12"/>
  <c r="D20" i="12"/>
  <c r="E20" i="12"/>
  <c r="F20" i="12"/>
  <c r="R20" i="12"/>
  <c r="G20" i="12"/>
  <c r="H20" i="12"/>
  <c r="J20" i="12"/>
  <c r="K20" i="12"/>
  <c r="M20" i="12"/>
  <c r="N20" i="12"/>
  <c r="P20" i="12"/>
  <c r="Q20" i="12"/>
  <c r="S20" i="12"/>
  <c r="T20" i="12"/>
  <c r="E28" i="12"/>
  <c r="E29" i="12"/>
  <c r="E30" i="12"/>
  <c r="E34" i="12"/>
  <c r="E35" i="12"/>
  <c r="E36" i="12"/>
  <c r="F40" i="12"/>
  <c r="G40" i="12"/>
  <c r="H40" i="12"/>
  <c r="I40" i="12"/>
  <c r="J40" i="12"/>
  <c r="K40" i="12"/>
  <c r="L40" i="12"/>
  <c r="M40" i="12"/>
  <c r="N40" i="12"/>
  <c r="O40" i="12"/>
  <c r="P40" i="12"/>
  <c r="F41" i="12"/>
  <c r="G41" i="12"/>
  <c r="H41" i="12"/>
  <c r="I41" i="12"/>
  <c r="J41" i="12"/>
  <c r="K41" i="12"/>
  <c r="L41" i="12"/>
  <c r="M41" i="12"/>
  <c r="N41" i="12"/>
  <c r="O41" i="12"/>
  <c r="P41" i="12"/>
  <c r="F42" i="12"/>
  <c r="G42" i="12"/>
  <c r="H42" i="12"/>
  <c r="I42" i="12"/>
  <c r="J42" i="12"/>
  <c r="K42" i="12"/>
  <c r="L42" i="12"/>
  <c r="M42" i="12"/>
  <c r="N42" i="12"/>
  <c r="O42" i="12"/>
  <c r="P42" i="12"/>
  <c r="C52" i="12"/>
  <c r="D52" i="12"/>
  <c r="E52" i="12"/>
  <c r="F52" i="12"/>
  <c r="G52" i="12"/>
  <c r="H52" i="12"/>
  <c r="I52" i="12"/>
  <c r="J52" i="12"/>
  <c r="K52" i="12"/>
  <c r="L52" i="12"/>
  <c r="C57" i="12"/>
  <c r="O52" i="12" s="1"/>
  <c r="D57" i="12"/>
  <c r="E57" i="12"/>
  <c r="F57" i="12"/>
  <c r="R52" i="12" s="1"/>
  <c r="G57" i="12"/>
  <c r="H57" i="12"/>
  <c r="T52" i="12" s="1"/>
  <c r="I57" i="12"/>
  <c r="J57" i="12"/>
  <c r="K57" i="12"/>
  <c r="W52" i="12" s="1"/>
  <c r="L57" i="12"/>
  <c r="X52" i="12" s="1"/>
  <c r="V52" i="12"/>
  <c r="B68" i="12"/>
  <c r="L68" i="12"/>
  <c r="C73" i="12"/>
  <c r="D73" i="12"/>
  <c r="E73" i="12"/>
  <c r="F73" i="12"/>
  <c r="G73" i="12"/>
  <c r="H73" i="12"/>
  <c r="I73" i="12"/>
  <c r="J73" i="12"/>
  <c r="L73" i="12"/>
  <c r="P50" i="5"/>
  <c r="Q49" i="2"/>
  <c r="R49" i="2"/>
  <c r="S49" i="2"/>
  <c r="T49" i="2"/>
  <c r="U49" i="2"/>
  <c r="V49" i="2"/>
  <c r="W49" i="2"/>
  <c r="X49" i="2"/>
  <c r="Y49" i="2"/>
  <c r="Z49" i="2"/>
  <c r="D68" i="2"/>
  <c r="E68" i="2"/>
  <c r="F68" i="2"/>
  <c r="G68" i="2"/>
  <c r="H68" i="2"/>
  <c r="I68" i="2"/>
  <c r="J68" i="2"/>
  <c r="K68" i="2"/>
  <c r="Q41" i="2"/>
  <c r="P41" i="2"/>
  <c r="O41" i="2"/>
  <c r="N41" i="2"/>
  <c r="M41" i="2"/>
  <c r="L41" i="2"/>
  <c r="K41" i="2"/>
  <c r="J41" i="2"/>
  <c r="I41" i="2"/>
  <c r="H41" i="2"/>
  <c r="G41" i="2"/>
  <c r="Q40" i="2"/>
  <c r="P40" i="2"/>
  <c r="O40" i="2"/>
  <c r="N40" i="2"/>
  <c r="M40" i="2"/>
  <c r="L40" i="2"/>
  <c r="K40" i="2"/>
  <c r="J40" i="2"/>
  <c r="I40" i="2"/>
  <c r="H40" i="2"/>
  <c r="G40" i="2"/>
  <c r="Q39" i="2"/>
  <c r="P39" i="2"/>
  <c r="O39" i="2"/>
  <c r="N39" i="2"/>
  <c r="M39" i="2"/>
  <c r="L39" i="2"/>
  <c r="K39" i="2"/>
  <c r="J39" i="2"/>
  <c r="I39" i="2"/>
  <c r="H39" i="2"/>
  <c r="G39" i="2"/>
  <c r="Z7" i="12"/>
  <c r="S52" i="12" l="1"/>
  <c r="Q52" i="12"/>
  <c r="V20" i="12"/>
  <c r="U20" i="12"/>
  <c r="W7" i="12"/>
  <c r="B52" i="12"/>
  <c r="B73" i="12"/>
  <c r="U52" i="12"/>
  <c r="E40" i="12"/>
  <c r="E10" i="12"/>
  <c r="AB10" i="12" s="1"/>
  <c r="E8" i="12"/>
  <c r="AB8" i="12" s="1"/>
  <c r="B57" i="12"/>
  <c r="E41" i="12"/>
  <c r="E42" i="12"/>
  <c r="C20" i="12"/>
  <c r="E11" i="12"/>
  <c r="AB11" i="12" s="1"/>
  <c r="E9" i="12"/>
  <c r="AB9" i="12" s="1"/>
  <c r="Q7" i="12"/>
  <c r="E7" i="12"/>
  <c r="AB7" i="12" s="1"/>
  <c r="AA7" i="12"/>
  <c r="P52" i="12"/>
  <c r="O20" i="12"/>
  <c r="B20" i="12" s="1"/>
  <c r="W20" i="12" s="1"/>
  <c r="F7" i="12"/>
  <c r="N52" i="12" l="1"/>
</calcChain>
</file>

<file path=xl/sharedStrings.xml><?xml version="1.0" encoding="utf-8"?>
<sst xmlns="http://schemas.openxmlformats.org/spreadsheetml/2006/main" count="2121" uniqueCount="163">
  <si>
    <t>(平成14年）</t>
    <rPh sb="1" eb="3">
      <t>ヘイセイ</t>
    </rPh>
    <rPh sb="5" eb="6">
      <t>ネン</t>
    </rPh>
    <phoneticPr fontId="5"/>
  </si>
  <si>
    <t>総　数</t>
    <rPh sb="0" eb="3">
      <t>ソウスウ</t>
    </rPh>
    <phoneticPr fontId="5"/>
  </si>
  <si>
    <t>２　年
以上計</t>
    <rPh sb="2" eb="3">
      <t>トシ</t>
    </rPh>
    <rPh sb="4" eb="5">
      <t>イ</t>
    </rPh>
    <rPh sb="5" eb="6">
      <t>ウエ</t>
    </rPh>
    <rPh sb="6" eb="7">
      <t>ケイ</t>
    </rPh>
    <phoneticPr fontId="5"/>
  </si>
  <si>
    <t>計</t>
    <rPh sb="0" eb="1">
      <t>ケイ</t>
    </rPh>
    <phoneticPr fontId="5"/>
  </si>
  <si>
    <t>危険運転致死傷</t>
    <rPh sb="0" eb="2">
      <t>キケン</t>
    </rPh>
    <rPh sb="2" eb="4">
      <t>ウンテン</t>
    </rPh>
    <rPh sb="4" eb="7">
      <t>チシショウ</t>
    </rPh>
    <phoneticPr fontId="5"/>
  </si>
  <si>
    <t>うち致死</t>
    <rPh sb="2" eb="4">
      <t>チシショウ</t>
    </rPh>
    <phoneticPr fontId="5"/>
  </si>
  <si>
    <t>うち致傷</t>
    <rPh sb="2" eb="4">
      <t>チショウ</t>
    </rPh>
    <phoneticPr fontId="5"/>
  </si>
  <si>
    <t>(平成15年）</t>
    <rPh sb="1" eb="3">
      <t>ヘイセイ</t>
    </rPh>
    <rPh sb="5" eb="6">
      <t>ネン</t>
    </rPh>
    <phoneticPr fontId="5"/>
  </si>
  <si>
    <t>注　１　司法統計年報及び最高裁判所事務総局の資料による。</t>
    <rPh sb="0" eb="1">
      <t>チュウ</t>
    </rPh>
    <rPh sb="4" eb="6">
      <t>シホウ</t>
    </rPh>
    <rPh sb="6" eb="8">
      <t>トウケイ</t>
    </rPh>
    <rPh sb="8" eb="10">
      <t>ネンポウ</t>
    </rPh>
    <rPh sb="10" eb="11">
      <t>オヨ</t>
    </rPh>
    <rPh sb="12" eb="14">
      <t>サイコウ</t>
    </rPh>
    <rPh sb="14" eb="16">
      <t>サイバン</t>
    </rPh>
    <rPh sb="16" eb="17">
      <t>ショ</t>
    </rPh>
    <rPh sb="17" eb="19">
      <t>ジム</t>
    </rPh>
    <rPh sb="19" eb="21">
      <t>ソウキョク</t>
    </rPh>
    <rPh sb="22" eb="24">
      <t>シリョウ</t>
    </rPh>
    <phoneticPr fontId="5"/>
  </si>
  <si>
    <t>懲　役</t>
    <rPh sb="0" eb="1">
      <t>チョウ</t>
    </rPh>
    <rPh sb="2" eb="3">
      <t>エキ</t>
    </rPh>
    <phoneticPr fontId="5"/>
  </si>
  <si>
    <t>禁　錮</t>
    <rPh sb="0" eb="1">
      <t>キン</t>
    </rPh>
    <rPh sb="2" eb="3">
      <t>コ</t>
    </rPh>
    <phoneticPr fontId="5"/>
  </si>
  <si>
    <t>60</t>
    <phoneticPr fontId="5"/>
  </si>
  <si>
    <t>平成３</t>
    <rPh sb="0" eb="2">
      <t>ヘイセイ</t>
    </rPh>
    <phoneticPr fontId="5"/>
  </si>
  <si>
    <t>４</t>
    <phoneticPr fontId="5"/>
  </si>
  <si>
    <t>６</t>
    <phoneticPr fontId="5"/>
  </si>
  <si>
    <t>①　地方裁判所</t>
    <rPh sb="2" eb="4">
      <t>チホウ</t>
    </rPh>
    <rPh sb="4" eb="7">
      <t>サイバンショ</t>
    </rPh>
    <phoneticPr fontId="5"/>
  </si>
  <si>
    <t>業　　　過</t>
    <rPh sb="0" eb="1">
      <t>ギョウ</t>
    </rPh>
    <rPh sb="4" eb="5">
      <t>カ</t>
    </rPh>
    <phoneticPr fontId="5"/>
  </si>
  <si>
    <t>道路交通法</t>
    <rPh sb="0" eb="2">
      <t>ドウロ</t>
    </rPh>
    <rPh sb="2" eb="5">
      <t>コウツウホウ</t>
    </rPh>
    <phoneticPr fontId="5"/>
  </si>
  <si>
    <t>保管場所法</t>
    <rPh sb="0" eb="2">
      <t>ホカン</t>
    </rPh>
    <rPh sb="2" eb="4">
      <t>バショ</t>
    </rPh>
    <rPh sb="4" eb="5">
      <t>ホウ</t>
    </rPh>
    <phoneticPr fontId="5"/>
  </si>
  <si>
    <t>②　簡易裁判所</t>
    <rPh sb="2" eb="4">
      <t>カンイ</t>
    </rPh>
    <rPh sb="4" eb="6">
      <t>サイバン</t>
    </rPh>
    <rPh sb="6" eb="7">
      <t>ショ</t>
    </rPh>
    <phoneticPr fontId="5"/>
  </si>
  <si>
    <t>③　全裁判所</t>
    <rPh sb="2" eb="3">
      <t>ゼン</t>
    </rPh>
    <rPh sb="3" eb="6">
      <t>サイバンショ</t>
    </rPh>
    <phoneticPr fontId="5"/>
  </si>
  <si>
    <t>年次</t>
    <rPh sb="0" eb="1">
      <t>トシ</t>
    </rPh>
    <rPh sb="1" eb="2">
      <t>ツギ</t>
    </rPh>
    <phoneticPr fontId="5"/>
  </si>
  <si>
    <t>執行
猶予</t>
    <rPh sb="0" eb="2">
      <t>シッコウ</t>
    </rPh>
    <rPh sb="3" eb="5">
      <t>ユウヨ</t>
    </rPh>
    <phoneticPr fontId="5"/>
  </si>
  <si>
    <t>実刑
総数</t>
    <rPh sb="0" eb="2">
      <t>ジッケイ</t>
    </rPh>
    <rPh sb="3" eb="5">
      <t>ソウスウ</t>
    </rPh>
    <phoneticPr fontId="5"/>
  </si>
  <si>
    <t>執行
猶予
総数</t>
    <rPh sb="0" eb="2">
      <t>シッコウ</t>
    </rPh>
    <rPh sb="3" eb="5">
      <t>ユウヨ</t>
    </rPh>
    <rPh sb="6" eb="8">
      <t>ソウスウ</t>
    </rPh>
    <phoneticPr fontId="5"/>
  </si>
  <si>
    <t>実刑率</t>
    <rPh sb="0" eb="1">
      <t>ジツ</t>
    </rPh>
    <rPh sb="1" eb="2">
      <t>ケイ</t>
    </rPh>
    <rPh sb="2" eb="3">
      <t>リツ</t>
    </rPh>
    <phoneticPr fontId="5"/>
  </si>
  <si>
    <t>実刑</t>
    <rPh sb="0" eb="1">
      <t>ジツ</t>
    </rPh>
    <rPh sb="1" eb="2">
      <t>ケイ</t>
    </rPh>
    <phoneticPr fontId="5"/>
  </si>
  <si>
    <t>総数</t>
    <rPh sb="0" eb="2">
      <t>ソウスウ</t>
    </rPh>
    <phoneticPr fontId="5"/>
  </si>
  <si>
    <t>10年
以下</t>
    <rPh sb="2" eb="3">
      <t>ネン</t>
    </rPh>
    <rPh sb="4" eb="5">
      <t>イ</t>
    </rPh>
    <rPh sb="5" eb="6">
      <t>シタ</t>
    </rPh>
    <phoneticPr fontId="5"/>
  </si>
  <si>
    <t>７年
以下</t>
    <rPh sb="1" eb="2">
      <t>ネン</t>
    </rPh>
    <rPh sb="3" eb="4">
      <t>イ</t>
    </rPh>
    <rPh sb="4" eb="5">
      <t>シタ</t>
    </rPh>
    <phoneticPr fontId="5"/>
  </si>
  <si>
    <t>５年
以下</t>
    <rPh sb="1" eb="2">
      <t>ネン</t>
    </rPh>
    <rPh sb="3" eb="4">
      <t>イ</t>
    </rPh>
    <rPh sb="4" eb="5">
      <t>シタ</t>
    </rPh>
    <phoneticPr fontId="5"/>
  </si>
  <si>
    <t>３　　年</t>
    <rPh sb="3" eb="4">
      <t>ネン</t>
    </rPh>
    <phoneticPr fontId="5"/>
  </si>
  <si>
    <t>２年以上</t>
    <rPh sb="1" eb="2">
      <t>ネン</t>
    </rPh>
    <rPh sb="2" eb="3">
      <t>イ</t>
    </rPh>
    <rPh sb="3" eb="4">
      <t>ウエ</t>
    </rPh>
    <phoneticPr fontId="5"/>
  </si>
  <si>
    <t>１年以上</t>
    <rPh sb="1" eb="2">
      <t>ネン</t>
    </rPh>
    <rPh sb="2" eb="3">
      <t>イ</t>
    </rPh>
    <rPh sb="3" eb="4">
      <t>ウエ</t>
    </rPh>
    <phoneticPr fontId="5"/>
  </si>
  <si>
    <t>６月以上</t>
    <rPh sb="1" eb="2">
      <t>ツキ</t>
    </rPh>
    <rPh sb="2" eb="3">
      <t>イ</t>
    </rPh>
    <rPh sb="3" eb="4">
      <t>ジョウ</t>
    </rPh>
    <phoneticPr fontId="5"/>
  </si>
  <si>
    <t>６月未満</t>
    <rPh sb="1" eb="2">
      <t>ツキ</t>
    </rPh>
    <rPh sb="2" eb="3">
      <t>ミ</t>
    </rPh>
    <rPh sb="3" eb="4">
      <t>マン</t>
    </rPh>
    <phoneticPr fontId="5"/>
  </si>
  <si>
    <t>100万
以上</t>
    <rPh sb="3" eb="4">
      <t>マン</t>
    </rPh>
    <rPh sb="5" eb="7">
      <t>イジョウ</t>
    </rPh>
    <phoneticPr fontId="5"/>
  </si>
  <si>
    <t>50万
以上</t>
    <rPh sb="2" eb="3">
      <t>マン</t>
    </rPh>
    <rPh sb="4" eb="6">
      <t>イジョウ</t>
    </rPh>
    <phoneticPr fontId="5"/>
  </si>
  <si>
    <t>30万
以上</t>
    <rPh sb="2" eb="3">
      <t>マン</t>
    </rPh>
    <rPh sb="4" eb="6">
      <t>イジョウ</t>
    </rPh>
    <phoneticPr fontId="5"/>
  </si>
  <si>
    <t>20万
以上</t>
    <rPh sb="2" eb="3">
      <t>マン</t>
    </rPh>
    <rPh sb="4" eb="6">
      <t>イジョウ</t>
    </rPh>
    <phoneticPr fontId="5"/>
  </si>
  <si>
    <t>10万
以上</t>
    <rPh sb="2" eb="3">
      <t>マン</t>
    </rPh>
    <rPh sb="4" eb="6">
      <t>イジョウ</t>
    </rPh>
    <phoneticPr fontId="5"/>
  </si>
  <si>
    <t>５万
以上</t>
    <rPh sb="1" eb="2">
      <t>マン</t>
    </rPh>
    <rPh sb="3" eb="5">
      <t>イジョウ</t>
    </rPh>
    <phoneticPr fontId="5"/>
  </si>
  <si>
    <t>３万
以上</t>
    <rPh sb="1" eb="2">
      <t>マン</t>
    </rPh>
    <rPh sb="3" eb="5">
      <t>イジョウ</t>
    </rPh>
    <phoneticPr fontId="5"/>
  </si>
  <si>
    <t>２万
以上</t>
    <rPh sb="1" eb="2">
      <t>マン</t>
    </rPh>
    <rPh sb="3" eb="5">
      <t>イジョウ</t>
    </rPh>
    <phoneticPr fontId="5"/>
  </si>
  <si>
    <t>１万
以上</t>
    <rPh sb="1" eb="2">
      <t>マン</t>
    </rPh>
    <rPh sb="3" eb="5">
      <t>イジョウ</t>
    </rPh>
    <phoneticPr fontId="5"/>
  </si>
  <si>
    <t>１万
未満</t>
    <rPh sb="1" eb="2">
      <t>マン</t>
    </rPh>
    <rPh sb="3" eb="5">
      <t>ミマン</t>
    </rPh>
    <phoneticPr fontId="5"/>
  </si>
  <si>
    <t>うち
執行猶予</t>
    <rPh sb="3" eb="5">
      <t>シッコウ</t>
    </rPh>
    <rPh sb="5" eb="7">
      <t>ユウヨ</t>
    </rPh>
    <phoneticPr fontId="5"/>
  </si>
  <si>
    <t>①　業過</t>
    <rPh sb="2" eb="3">
      <t>ギョウ</t>
    </rPh>
    <rPh sb="3" eb="4">
      <t>カ</t>
    </rPh>
    <phoneticPr fontId="5"/>
  </si>
  <si>
    <t>②　道交違反</t>
    <rPh sb="2" eb="4">
      <t>ドウコウ</t>
    </rPh>
    <rPh sb="4" eb="6">
      <t>イハン</t>
    </rPh>
    <phoneticPr fontId="5"/>
  </si>
  <si>
    <t>③　道路交通法</t>
    <rPh sb="2" eb="4">
      <t>ドウロ</t>
    </rPh>
    <rPh sb="4" eb="7">
      <t>コウツウホウ</t>
    </rPh>
    <phoneticPr fontId="5"/>
  </si>
  <si>
    <t>④　保管場所法</t>
    <rPh sb="2" eb="4">
      <t>ホカン</t>
    </rPh>
    <rPh sb="4" eb="6">
      <t>バショ</t>
    </rPh>
    <rPh sb="6" eb="7">
      <t>ホウ</t>
    </rPh>
    <phoneticPr fontId="5"/>
  </si>
  <si>
    <r>
      <t>1</t>
    </r>
    <r>
      <rPr>
        <sz val="10"/>
        <rFont val="ＭＳ 明朝"/>
        <family val="1"/>
        <charset val="128"/>
      </rPr>
      <t>0</t>
    </r>
    <r>
      <rPr>
        <sz val="10"/>
        <rFont val="ＭＳ 明朝"/>
        <family val="1"/>
        <charset val="128"/>
      </rPr>
      <t>年を
超える</t>
    </r>
    <rPh sb="2" eb="3">
      <t>ネン</t>
    </rPh>
    <rPh sb="5" eb="6">
      <t>コ</t>
    </rPh>
    <phoneticPr fontId="5"/>
  </si>
  <si>
    <t>５年を
超える</t>
    <rPh sb="1" eb="2">
      <t>ネン</t>
    </rPh>
    <rPh sb="4" eb="5">
      <t>コ</t>
    </rPh>
    <phoneticPr fontId="5"/>
  </si>
  <si>
    <t>２　年
以上計</t>
    <rPh sb="2" eb="3">
      <t>ネン</t>
    </rPh>
    <rPh sb="4" eb="5">
      <t>イ</t>
    </rPh>
    <rPh sb="5" eb="6">
      <t>ジョウ</t>
    </rPh>
    <rPh sb="6" eb="7">
      <t>ケイ</t>
    </rPh>
    <phoneticPr fontId="5"/>
  </si>
  <si>
    <r>
      <t>17</t>
    </r>
    <r>
      <rPr>
        <sz val="10"/>
        <rFont val="ＭＳ 明朝"/>
        <family val="1"/>
        <charset val="128"/>
      </rPr>
      <t/>
    </r>
  </si>
  <si>
    <r>
      <t>(平成1</t>
    </r>
    <r>
      <rPr>
        <sz val="10"/>
        <rFont val="ＭＳ 明朝"/>
        <family val="1"/>
        <charset val="128"/>
      </rPr>
      <t>8</t>
    </r>
    <r>
      <rPr>
        <sz val="10"/>
        <rFont val="ＭＳ 明朝"/>
        <family val="1"/>
        <charset val="128"/>
      </rPr>
      <t>年）</t>
    </r>
    <rPh sb="1" eb="3">
      <t>ヘイセイ</t>
    </rPh>
    <rPh sb="5" eb="6">
      <t>ネン</t>
    </rPh>
    <phoneticPr fontId="5"/>
  </si>
  <si>
    <t>業過及び道交違反の略式事件における罰金額</t>
    <rPh sb="0" eb="1">
      <t>ギョウム</t>
    </rPh>
    <rPh sb="1" eb="2">
      <t>カシツ</t>
    </rPh>
    <rPh sb="2" eb="3">
      <t>オヨ</t>
    </rPh>
    <rPh sb="4" eb="5">
      <t>ミチ</t>
    </rPh>
    <rPh sb="5" eb="6">
      <t>コウ</t>
    </rPh>
    <rPh sb="6" eb="8">
      <t>イハン</t>
    </rPh>
    <rPh sb="9" eb="11">
      <t>リャクシキ</t>
    </rPh>
    <rPh sb="11" eb="13">
      <t>ジケン</t>
    </rPh>
    <rPh sb="17" eb="19">
      <t>バッキン</t>
    </rPh>
    <rPh sb="19" eb="20">
      <t>ガク</t>
    </rPh>
    <phoneticPr fontId="5"/>
  </si>
  <si>
    <r>
      <t>(平成1</t>
    </r>
    <r>
      <rPr>
        <sz val="10"/>
        <rFont val="ＭＳ 明朝"/>
        <family val="1"/>
        <charset val="128"/>
      </rPr>
      <t>9</t>
    </r>
    <r>
      <rPr>
        <sz val="10"/>
        <rFont val="ＭＳ 明朝"/>
        <family val="1"/>
        <charset val="128"/>
      </rPr>
      <t>年）</t>
    </r>
    <rPh sb="1" eb="3">
      <t>ヘイセイ</t>
    </rPh>
    <rPh sb="5" eb="6">
      <t>ネン</t>
    </rPh>
    <phoneticPr fontId="5"/>
  </si>
  <si>
    <t>道　交　違　反</t>
    <rPh sb="0" eb="1">
      <t>ミチ</t>
    </rPh>
    <rPh sb="2" eb="3">
      <t>コウ</t>
    </rPh>
    <rPh sb="4" eb="5">
      <t>チガイ</t>
    </rPh>
    <rPh sb="6" eb="7">
      <t>ハン</t>
    </rPh>
    <phoneticPr fontId="5"/>
  </si>
  <si>
    <t>業過</t>
    <rPh sb="0" eb="1">
      <t>ギョウ</t>
    </rPh>
    <rPh sb="1" eb="2">
      <t>カ</t>
    </rPh>
    <phoneticPr fontId="5"/>
  </si>
  <si>
    <t>自動車運転過失致死傷・業過</t>
    <rPh sb="0" eb="3">
      <t>ジドウシャ</t>
    </rPh>
    <rPh sb="3" eb="5">
      <t>ウンテン</t>
    </rPh>
    <rPh sb="5" eb="7">
      <t>カシツ</t>
    </rPh>
    <rPh sb="7" eb="10">
      <t>チシショウ</t>
    </rPh>
    <rPh sb="11" eb="12">
      <t>ギョウ</t>
    </rPh>
    <rPh sb="12" eb="13">
      <t>カ</t>
    </rPh>
    <phoneticPr fontId="5"/>
  </si>
  <si>
    <t>　　２　「自動車運転過失致死傷・業過」は，交通関係以外の業務上過失致死傷及び重過失致死傷を含む。</t>
    <rPh sb="5" eb="8">
      <t>ジドウシャ</t>
    </rPh>
    <rPh sb="8" eb="10">
      <t>ウンテン</t>
    </rPh>
    <rPh sb="10" eb="12">
      <t>カシツ</t>
    </rPh>
    <rPh sb="12" eb="14">
      <t>チシ</t>
    </rPh>
    <rPh sb="14" eb="15">
      <t>キズ</t>
    </rPh>
    <rPh sb="16" eb="17">
      <t>ギョウ</t>
    </rPh>
    <rPh sb="17" eb="18">
      <t>カ</t>
    </rPh>
    <rPh sb="21" eb="23">
      <t>コウツウ</t>
    </rPh>
    <rPh sb="23" eb="25">
      <t>カンケイ</t>
    </rPh>
    <rPh sb="25" eb="27">
      <t>イガイ</t>
    </rPh>
    <rPh sb="28" eb="31">
      <t>ギョウムジョウ</t>
    </rPh>
    <rPh sb="31" eb="33">
      <t>カシツ</t>
    </rPh>
    <rPh sb="33" eb="36">
      <t>チシショウ</t>
    </rPh>
    <rPh sb="36" eb="37">
      <t>オヨ</t>
    </rPh>
    <rPh sb="38" eb="41">
      <t>ジュウカシツ</t>
    </rPh>
    <rPh sb="41" eb="44">
      <t>チシショウ</t>
    </rPh>
    <rPh sb="45" eb="46">
      <t>フク</t>
    </rPh>
    <phoneticPr fontId="5"/>
  </si>
  <si>
    <t>危険運転致死傷・自動車運転過失致死傷・業過・道交違反の通常第一審における言渡し刑期</t>
    <rPh sb="0" eb="2">
      <t>キケン</t>
    </rPh>
    <rPh sb="2" eb="4">
      <t>ウンテン</t>
    </rPh>
    <rPh sb="4" eb="7">
      <t>チシショウ</t>
    </rPh>
    <rPh sb="8" eb="11">
      <t>ジドウシャ</t>
    </rPh>
    <rPh sb="11" eb="13">
      <t>ウンテン</t>
    </rPh>
    <rPh sb="13" eb="15">
      <t>カシツ</t>
    </rPh>
    <rPh sb="15" eb="17">
      <t>チシ</t>
    </rPh>
    <rPh sb="17" eb="18">
      <t>キズ</t>
    </rPh>
    <rPh sb="19" eb="20">
      <t>ギョウ</t>
    </rPh>
    <rPh sb="20" eb="21">
      <t>カ</t>
    </rPh>
    <rPh sb="22" eb="24">
      <t>ドウコウ</t>
    </rPh>
    <rPh sb="24" eb="26">
      <t>イハン</t>
    </rPh>
    <rPh sb="36" eb="38">
      <t>イイワタ</t>
    </rPh>
    <rPh sb="39" eb="41">
      <t>ケイキ</t>
    </rPh>
    <phoneticPr fontId="5"/>
  </si>
  <si>
    <t>自動車運転過失致死傷・業過及び道交違反の通常第一審における罰金額</t>
    <rPh sb="0" eb="3">
      <t>ジドウシャ</t>
    </rPh>
    <rPh sb="3" eb="5">
      <t>ウンテン</t>
    </rPh>
    <rPh sb="5" eb="7">
      <t>カシツ</t>
    </rPh>
    <rPh sb="7" eb="9">
      <t>チシ</t>
    </rPh>
    <rPh sb="9" eb="10">
      <t>キズ</t>
    </rPh>
    <rPh sb="11" eb="12">
      <t>ギョウム</t>
    </rPh>
    <rPh sb="12" eb="13">
      <t>カシツ</t>
    </rPh>
    <rPh sb="13" eb="14">
      <t>オヨ</t>
    </rPh>
    <rPh sb="15" eb="16">
      <t>ミチ</t>
    </rPh>
    <rPh sb="16" eb="17">
      <t>コウ</t>
    </rPh>
    <rPh sb="17" eb="19">
      <t>イハン</t>
    </rPh>
    <rPh sb="29" eb="31">
      <t>バッキン</t>
    </rPh>
    <rPh sb="31" eb="32">
      <t>ガク</t>
    </rPh>
    <phoneticPr fontId="5"/>
  </si>
  <si>
    <t>自動車運転過失致死傷・業過の通常第一審における罰金額の推移</t>
    <rPh sb="0" eb="3">
      <t>ジドウシャ</t>
    </rPh>
    <rPh sb="3" eb="5">
      <t>ウンテン</t>
    </rPh>
    <rPh sb="5" eb="7">
      <t>カシツ</t>
    </rPh>
    <rPh sb="7" eb="9">
      <t>チシ</t>
    </rPh>
    <rPh sb="9" eb="10">
      <t>キズ</t>
    </rPh>
    <rPh sb="11" eb="12">
      <t>ギョウム</t>
    </rPh>
    <rPh sb="12" eb="13">
      <t>カシツ</t>
    </rPh>
    <rPh sb="23" eb="25">
      <t>バッキン</t>
    </rPh>
    <rPh sb="25" eb="26">
      <t>ガク</t>
    </rPh>
    <rPh sb="27" eb="29">
      <t>スイイ</t>
    </rPh>
    <phoneticPr fontId="5"/>
  </si>
  <si>
    <t>自動車運転過失致死傷・業過の通常第一審における言渡し刑期の推移</t>
    <rPh sb="0" eb="3">
      <t>ジドウシャ</t>
    </rPh>
    <rPh sb="3" eb="5">
      <t>ウンテン</t>
    </rPh>
    <rPh sb="5" eb="7">
      <t>カシツ</t>
    </rPh>
    <rPh sb="7" eb="9">
      <t>チシ</t>
    </rPh>
    <rPh sb="9" eb="10">
      <t>キズ</t>
    </rPh>
    <rPh sb="11" eb="12">
      <t>ギョウム</t>
    </rPh>
    <rPh sb="12" eb="13">
      <t>カシツ</t>
    </rPh>
    <rPh sb="23" eb="25">
      <t>イイワタ</t>
    </rPh>
    <rPh sb="26" eb="28">
      <t>ケイキ</t>
    </rPh>
    <rPh sb="29" eb="31">
      <t>スイイ</t>
    </rPh>
    <phoneticPr fontId="5"/>
  </si>
  <si>
    <t>昭和50</t>
    <rPh sb="0" eb="2">
      <t>ショウワ</t>
    </rPh>
    <phoneticPr fontId="4"/>
  </si>
  <si>
    <t>平成３</t>
    <rPh sb="0" eb="2">
      <t>ヘイセイ</t>
    </rPh>
    <phoneticPr fontId="4"/>
  </si>
  <si>
    <t>平成13</t>
    <rPh sb="0" eb="2">
      <t>ヘイセイ</t>
    </rPh>
    <phoneticPr fontId="4"/>
  </si>
  <si>
    <r>
      <t>1</t>
    </r>
    <r>
      <rPr>
        <sz val="10"/>
        <rFont val="ＭＳ 明朝"/>
        <family val="1"/>
        <charset val="128"/>
      </rPr>
      <t>0</t>
    </r>
    <r>
      <rPr>
        <sz val="10"/>
        <rFont val="ＭＳ 明朝"/>
        <family val="1"/>
        <charset val="128"/>
      </rPr>
      <t>年を
超える</t>
    </r>
    <rPh sb="2" eb="3">
      <t>ネン</t>
    </rPh>
    <rPh sb="5" eb="6">
      <t>コ</t>
    </rPh>
    <phoneticPr fontId="5"/>
  </si>
  <si>
    <r>
      <t>(平成1</t>
    </r>
    <r>
      <rPr>
        <sz val="10"/>
        <rFont val="ＭＳ 明朝"/>
        <family val="1"/>
        <charset val="128"/>
      </rPr>
      <t>6</t>
    </r>
    <r>
      <rPr>
        <sz val="10"/>
        <rFont val="ＭＳ 明朝"/>
        <family val="1"/>
        <charset val="128"/>
      </rPr>
      <t>年）</t>
    </r>
    <rPh sb="1" eb="3">
      <t>ヘイセイ</t>
    </rPh>
    <rPh sb="5" eb="6">
      <t>ネン</t>
    </rPh>
    <phoneticPr fontId="5"/>
  </si>
  <si>
    <r>
      <t>(平成1</t>
    </r>
    <r>
      <rPr>
        <sz val="10"/>
        <rFont val="ＭＳ 明朝"/>
        <family val="1"/>
        <charset val="128"/>
      </rPr>
      <t>7</t>
    </r>
    <r>
      <rPr>
        <sz val="10"/>
        <rFont val="ＭＳ 明朝"/>
        <family val="1"/>
        <charset val="128"/>
      </rPr>
      <t>年）</t>
    </r>
    <rPh sb="1" eb="3">
      <t>ヘイセイ</t>
    </rPh>
    <rPh sb="5" eb="6">
      <t>ネン</t>
    </rPh>
    <phoneticPr fontId="5"/>
  </si>
  <si>
    <t>55</t>
    <phoneticPr fontId="5"/>
  </si>
  <si>
    <t>５</t>
    <phoneticPr fontId="5"/>
  </si>
  <si>
    <t>７</t>
    <phoneticPr fontId="5"/>
  </si>
  <si>
    <t>８</t>
    <phoneticPr fontId="5"/>
  </si>
  <si>
    <t>９</t>
    <phoneticPr fontId="5"/>
  </si>
  <si>
    <t>10</t>
    <phoneticPr fontId="5"/>
  </si>
  <si>
    <t>11</t>
    <phoneticPr fontId="5"/>
  </si>
  <si>
    <t>12</t>
    <phoneticPr fontId="5"/>
  </si>
  <si>
    <t>13</t>
    <phoneticPr fontId="5"/>
  </si>
  <si>
    <t>14</t>
    <phoneticPr fontId="5"/>
  </si>
  <si>
    <t>15</t>
    <phoneticPr fontId="5"/>
  </si>
  <si>
    <r>
      <t>1</t>
    </r>
    <r>
      <rPr>
        <sz val="10"/>
        <rFont val="ＭＳ 明朝"/>
        <family val="1"/>
        <charset val="128"/>
      </rPr>
      <t>6</t>
    </r>
    <phoneticPr fontId="5"/>
  </si>
  <si>
    <t>14</t>
    <phoneticPr fontId="5"/>
  </si>
  <si>
    <t>15</t>
    <phoneticPr fontId="5"/>
  </si>
  <si>
    <r>
      <t>1</t>
    </r>
    <r>
      <rPr>
        <sz val="10"/>
        <rFont val="ＭＳ 明朝"/>
        <family val="1"/>
        <charset val="128"/>
      </rPr>
      <t>6</t>
    </r>
    <phoneticPr fontId="5"/>
  </si>
  <si>
    <t>４</t>
    <phoneticPr fontId="4"/>
  </si>
  <si>
    <t>５</t>
    <phoneticPr fontId="4"/>
  </si>
  <si>
    <t>６</t>
    <phoneticPr fontId="4"/>
  </si>
  <si>
    <t>７</t>
    <phoneticPr fontId="4"/>
  </si>
  <si>
    <t>８</t>
    <phoneticPr fontId="4"/>
  </si>
  <si>
    <t>９</t>
    <phoneticPr fontId="4"/>
  </si>
  <si>
    <r>
      <t>（昭和50年・55年・60年・平成３年～1</t>
    </r>
    <r>
      <rPr>
        <sz val="10"/>
        <rFont val="ＭＳ 明朝"/>
        <family val="1"/>
        <charset val="128"/>
      </rPr>
      <t>7</t>
    </r>
    <r>
      <rPr>
        <sz val="10"/>
        <rFont val="ＭＳ 明朝"/>
        <family val="1"/>
        <charset val="128"/>
      </rPr>
      <t>年）</t>
    </r>
    <rPh sb="1" eb="3">
      <t>ショウワ</t>
    </rPh>
    <rPh sb="5" eb="6">
      <t>ネン</t>
    </rPh>
    <rPh sb="9" eb="10">
      <t>ネン</t>
    </rPh>
    <rPh sb="13" eb="14">
      <t>ネン</t>
    </rPh>
    <rPh sb="15" eb="17">
      <t>ヘイセイ</t>
    </rPh>
    <rPh sb="18" eb="19">
      <t>ネン</t>
    </rPh>
    <rPh sb="22" eb="23">
      <t>ネン</t>
    </rPh>
    <phoneticPr fontId="5"/>
  </si>
  <si>
    <r>
      <t>(平成13年～1</t>
    </r>
    <r>
      <rPr>
        <sz val="10"/>
        <rFont val="ＭＳ 明朝"/>
        <family val="1"/>
        <charset val="128"/>
      </rPr>
      <t>7</t>
    </r>
    <r>
      <rPr>
        <sz val="10"/>
        <rFont val="ＭＳ 明朝"/>
        <family val="1"/>
        <charset val="128"/>
      </rPr>
      <t>年）</t>
    </r>
    <rPh sb="1" eb="3">
      <t>ヘイセイ</t>
    </rPh>
    <rPh sb="5" eb="6">
      <t>ネン</t>
    </rPh>
    <rPh sb="9" eb="10">
      <t>ネン</t>
    </rPh>
    <phoneticPr fontId="5"/>
  </si>
  <si>
    <r>
      <t>(平成３年～1</t>
    </r>
    <r>
      <rPr>
        <sz val="10"/>
        <rFont val="ＭＳ 明朝"/>
        <family val="1"/>
        <charset val="128"/>
      </rPr>
      <t>7</t>
    </r>
    <r>
      <rPr>
        <sz val="10"/>
        <rFont val="ＭＳ 明朝"/>
        <family val="1"/>
        <charset val="128"/>
      </rPr>
      <t>年）</t>
    </r>
    <rPh sb="1" eb="3">
      <t>ヘイセイ</t>
    </rPh>
    <rPh sb="4" eb="5">
      <t>ネン</t>
    </rPh>
    <rPh sb="8" eb="9">
      <t>ネン</t>
    </rPh>
    <phoneticPr fontId="5"/>
  </si>
  <si>
    <r>
      <t>(平成</t>
    </r>
    <r>
      <rPr>
        <sz val="10"/>
        <rFont val="ＭＳ 明朝"/>
        <family val="1"/>
        <charset val="128"/>
      </rPr>
      <t>20</t>
    </r>
    <r>
      <rPr>
        <sz val="10"/>
        <rFont val="ＭＳ 明朝"/>
        <family val="1"/>
        <charset val="128"/>
      </rPr>
      <t>年）</t>
    </r>
    <rPh sb="1" eb="3">
      <t>ヘイセイ</t>
    </rPh>
    <rPh sb="5" eb="6">
      <t>ネン</t>
    </rPh>
    <phoneticPr fontId="5"/>
  </si>
  <si>
    <t>　　２　平成14年，15年，16年には，保管場所法違反による懲役刑・禁錮刑の言渡しはなかった。</t>
    <rPh sb="4" eb="6">
      <t>ヘイセイ</t>
    </rPh>
    <rPh sb="8" eb="9">
      <t>ネン</t>
    </rPh>
    <rPh sb="12" eb="13">
      <t>ネン</t>
    </rPh>
    <rPh sb="16" eb="17">
      <t>ネン</t>
    </rPh>
    <rPh sb="20" eb="22">
      <t>ホカン</t>
    </rPh>
    <rPh sb="22" eb="24">
      <t>バショ</t>
    </rPh>
    <rPh sb="24" eb="25">
      <t>ホウ</t>
    </rPh>
    <rPh sb="25" eb="27">
      <t>イハン</t>
    </rPh>
    <rPh sb="30" eb="32">
      <t>チョウエキ</t>
    </rPh>
    <rPh sb="32" eb="33">
      <t>ケイ</t>
    </rPh>
    <rPh sb="34" eb="36">
      <t>キンコ</t>
    </rPh>
    <rPh sb="36" eb="37">
      <t>ケイ</t>
    </rPh>
    <rPh sb="38" eb="40">
      <t>イイワタ</t>
    </rPh>
    <phoneticPr fontId="5"/>
  </si>
  <si>
    <t>　　２　保管場所法違反による懲役刑・禁錮刑の言渡しはなかった。</t>
    <rPh sb="4" eb="6">
      <t>ホカン</t>
    </rPh>
    <rPh sb="6" eb="8">
      <t>バショ</t>
    </rPh>
    <rPh sb="8" eb="9">
      <t>ホウ</t>
    </rPh>
    <rPh sb="9" eb="11">
      <t>イハン</t>
    </rPh>
    <rPh sb="14" eb="16">
      <t>チョウエキ</t>
    </rPh>
    <rPh sb="16" eb="17">
      <t>ケイ</t>
    </rPh>
    <rPh sb="18" eb="20">
      <t>キンコ</t>
    </rPh>
    <rPh sb="20" eb="21">
      <t>ケイ</t>
    </rPh>
    <rPh sb="22" eb="24">
      <t>イイワタ</t>
    </rPh>
    <phoneticPr fontId="5"/>
  </si>
  <si>
    <t>危険運転致傷</t>
    <rPh sb="0" eb="2">
      <t>キケン</t>
    </rPh>
    <rPh sb="2" eb="4">
      <t>ウンテン</t>
    </rPh>
    <rPh sb="4" eb="6">
      <t>チショウ</t>
    </rPh>
    <phoneticPr fontId="5"/>
  </si>
  <si>
    <t>罪名</t>
    <rPh sb="0" eb="2">
      <t>ザイメイ</t>
    </rPh>
    <phoneticPr fontId="5"/>
  </si>
  <si>
    <t>20年</t>
    <rPh sb="2" eb="3">
      <t>ネン</t>
    </rPh>
    <phoneticPr fontId="4"/>
  </si>
  <si>
    <t>18年</t>
    <rPh sb="2" eb="3">
      <t>ネン</t>
    </rPh>
    <phoneticPr fontId="4"/>
  </si>
  <si>
    <r>
      <t>1</t>
    </r>
    <r>
      <rPr>
        <sz val="10"/>
        <rFont val="ＭＳ 明朝"/>
        <family val="1"/>
        <charset val="128"/>
      </rPr>
      <t>8年</t>
    </r>
    <rPh sb="2" eb="3">
      <t>ネン</t>
    </rPh>
    <phoneticPr fontId="4"/>
  </si>
  <si>
    <t>19年</t>
    <rPh sb="2" eb="3">
      <t>ネン</t>
    </rPh>
    <phoneticPr fontId="4"/>
  </si>
  <si>
    <t>自動車運転過失致死傷・業過の通常第一審における言渡し刑期</t>
    <rPh sb="0" eb="3">
      <t>ジドウシャ</t>
    </rPh>
    <rPh sb="3" eb="5">
      <t>ウンテン</t>
    </rPh>
    <rPh sb="5" eb="7">
      <t>カシツ</t>
    </rPh>
    <rPh sb="7" eb="9">
      <t>チシ</t>
    </rPh>
    <rPh sb="9" eb="10">
      <t>キズ</t>
    </rPh>
    <rPh sb="11" eb="12">
      <t>ギョウム</t>
    </rPh>
    <rPh sb="12" eb="13">
      <t>カシツ</t>
    </rPh>
    <rPh sb="23" eb="25">
      <t>イイワタ</t>
    </rPh>
    <rPh sb="26" eb="28">
      <t>ケイキ</t>
    </rPh>
    <phoneticPr fontId="5"/>
  </si>
  <si>
    <t>注　１　司法統計年報による。</t>
    <rPh sb="0" eb="1">
      <t>チュウ</t>
    </rPh>
    <rPh sb="4" eb="6">
      <t>シホウ</t>
    </rPh>
    <rPh sb="6" eb="8">
      <t>トウケイ</t>
    </rPh>
    <rPh sb="8" eb="10">
      <t>ネンポウ</t>
    </rPh>
    <phoneticPr fontId="5"/>
  </si>
  <si>
    <t>自動車運転過失致死傷・業過の通常第一審における罰金額</t>
    <rPh sb="0" eb="3">
      <t>ジドウシャ</t>
    </rPh>
    <rPh sb="3" eb="5">
      <t>ウンテン</t>
    </rPh>
    <rPh sb="5" eb="7">
      <t>カシツ</t>
    </rPh>
    <rPh sb="7" eb="9">
      <t>チシ</t>
    </rPh>
    <rPh sb="9" eb="10">
      <t>キズ</t>
    </rPh>
    <rPh sb="11" eb="12">
      <t>ギョウム</t>
    </rPh>
    <rPh sb="12" eb="13">
      <t>カシツ</t>
    </rPh>
    <rPh sb="23" eb="25">
      <t>バッキン</t>
    </rPh>
    <rPh sb="25" eb="26">
      <t>ガク</t>
    </rPh>
    <phoneticPr fontId="5"/>
  </si>
  <si>
    <t>　　２　「自動車運転過失致死傷・業過」は，過失致死傷並びに交通関係以外の業務上過失致死傷及び重過失致死傷を含む。</t>
    <rPh sb="5" eb="8">
      <t>ジドウシャ</t>
    </rPh>
    <rPh sb="8" eb="10">
      <t>ウンテン</t>
    </rPh>
    <rPh sb="10" eb="12">
      <t>カシツ</t>
    </rPh>
    <rPh sb="12" eb="14">
      <t>チシ</t>
    </rPh>
    <rPh sb="14" eb="15">
      <t>キズ</t>
    </rPh>
    <rPh sb="16" eb="17">
      <t>ギョウ</t>
    </rPh>
    <rPh sb="17" eb="18">
      <t>カ</t>
    </rPh>
    <rPh sb="21" eb="23">
      <t>カシツ</t>
    </rPh>
    <rPh sb="23" eb="26">
      <t>チシショウ</t>
    </rPh>
    <rPh sb="26" eb="27">
      <t>ナラ</t>
    </rPh>
    <rPh sb="29" eb="31">
      <t>コウツウ</t>
    </rPh>
    <rPh sb="31" eb="33">
      <t>カンケイ</t>
    </rPh>
    <rPh sb="33" eb="35">
      <t>イガイ</t>
    </rPh>
    <rPh sb="36" eb="39">
      <t>ギョウムジョウ</t>
    </rPh>
    <rPh sb="39" eb="41">
      <t>カシツ</t>
    </rPh>
    <rPh sb="41" eb="44">
      <t>チシショウ</t>
    </rPh>
    <rPh sb="44" eb="45">
      <t>オヨ</t>
    </rPh>
    <rPh sb="46" eb="49">
      <t>ジュウカシツ</t>
    </rPh>
    <rPh sb="49" eb="52">
      <t>チシショウ</t>
    </rPh>
    <rPh sb="53" eb="54">
      <t>フク</t>
    </rPh>
    <phoneticPr fontId="5"/>
  </si>
  <si>
    <t>自動車運転過失致死傷・業過及び道交違反の略式事件における罰金額</t>
    <rPh sb="0" eb="3">
      <t>ジドウシャ</t>
    </rPh>
    <rPh sb="3" eb="5">
      <t>ウンテン</t>
    </rPh>
    <rPh sb="5" eb="7">
      <t>カシツ</t>
    </rPh>
    <rPh sb="7" eb="10">
      <t>チシショウ</t>
    </rPh>
    <rPh sb="11" eb="12">
      <t>ギョウム</t>
    </rPh>
    <rPh sb="12" eb="13">
      <t>カシツ</t>
    </rPh>
    <rPh sb="13" eb="14">
      <t>オヨ</t>
    </rPh>
    <rPh sb="15" eb="16">
      <t>ミチ</t>
    </rPh>
    <rPh sb="16" eb="17">
      <t>コウ</t>
    </rPh>
    <rPh sb="17" eb="19">
      <t>イハン</t>
    </rPh>
    <rPh sb="20" eb="22">
      <t>リャクシキ</t>
    </rPh>
    <rPh sb="22" eb="24">
      <t>ジケン</t>
    </rPh>
    <rPh sb="28" eb="30">
      <t>バッキン</t>
    </rPh>
    <rPh sb="30" eb="31">
      <t>ガク</t>
    </rPh>
    <phoneticPr fontId="5"/>
  </si>
  <si>
    <r>
      <t>①</t>
    </r>
    <r>
      <rPr>
        <sz val="10"/>
        <rFont val="ＭＳ 明朝"/>
        <family val="1"/>
        <charset val="128"/>
      </rPr>
      <t>　自動車運転過失致死傷・業過</t>
    </r>
    <rPh sb="2" eb="5">
      <t>ジドウシャ</t>
    </rPh>
    <rPh sb="5" eb="7">
      <t>ウンテン</t>
    </rPh>
    <rPh sb="7" eb="9">
      <t>カシツ</t>
    </rPh>
    <rPh sb="9" eb="12">
      <t>チシショウ</t>
    </rPh>
    <rPh sb="13" eb="14">
      <t>ギョウ</t>
    </rPh>
    <rPh sb="14" eb="15">
      <t>カ</t>
    </rPh>
    <phoneticPr fontId="5"/>
  </si>
  <si>
    <t>危険運転致死傷・業過・道交違反の通常第一審における言渡し刑期</t>
    <rPh sb="0" eb="2">
      <t>キケン</t>
    </rPh>
    <rPh sb="2" eb="4">
      <t>ウンテン</t>
    </rPh>
    <rPh sb="4" eb="7">
      <t>チシショウ</t>
    </rPh>
    <rPh sb="8" eb="9">
      <t>ギョウ</t>
    </rPh>
    <rPh sb="9" eb="10">
      <t>カ</t>
    </rPh>
    <rPh sb="11" eb="13">
      <t>ドウコウ</t>
    </rPh>
    <rPh sb="13" eb="15">
      <t>イハン</t>
    </rPh>
    <rPh sb="25" eb="27">
      <t>イイワタ</t>
    </rPh>
    <rPh sb="28" eb="30">
      <t>ケイキ</t>
    </rPh>
    <phoneticPr fontId="5"/>
  </si>
  <si>
    <t>　　３　「業過」は，交通関係以外の業務上過失致死傷及び重過失致死傷を含む。</t>
    <rPh sb="5" eb="6">
      <t>ギョウ</t>
    </rPh>
    <rPh sb="6" eb="7">
      <t>カ</t>
    </rPh>
    <rPh sb="10" eb="12">
      <t>コウツウ</t>
    </rPh>
    <rPh sb="12" eb="14">
      <t>カンケイ</t>
    </rPh>
    <rPh sb="14" eb="16">
      <t>イガイ</t>
    </rPh>
    <rPh sb="17" eb="20">
      <t>ギョウムジョウ</t>
    </rPh>
    <rPh sb="20" eb="22">
      <t>カシツ</t>
    </rPh>
    <rPh sb="22" eb="25">
      <t>チシショウ</t>
    </rPh>
    <rPh sb="25" eb="26">
      <t>オヨ</t>
    </rPh>
    <rPh sb="27" eb="30">
      <t>ジュウカシツ</t>
    </rPh>
    <rPh sb="30" eb="33">
      <t>チシショウ</t>
    </rPh>
    <rPh sb="34" eb="35">
      <t>フク</t>
    </rPh>
    <phoneticPr fontId="5"/>
  </si>
  <si>
    <t>業過の通常第一審における言渡し刑期の推移</t>
    <rPh sb="0" eb="1">
      <t>ギョウム</t>
    </rPh>
    <rPh sb="1" eb="2">
      <t>カシツ</t>
    </rPh>
    <rPh sb="12" eb="14">
      <t>イイワタ</t>
    </rPh>
    <rPh sb="15" eb="17">
      <t>ケイキ</t>
    </rPh>
    <rPh sb="18" eb="20">
      <t>スイイ</t>
    </rPh>
    <phoneticPr fontId="5"/>
  </si>
  <si>
    <t>　　２　「業過」は，交通関係以外の業務上過失致死傷及び重過失致死傷を含む。</t>
    <rPh sb="5" eb="6">
      <t>ギョウ</t>
    </rPh>
    <rPh sb="6" eb="7">
      <t>カ</t>
    </rPh>
    <rPh sb="10" eb="12">
      <t>コウツウ</t>
    </rPh>
    <rPh sb="12" eb="14">
      <t>カンケイ</t>
    </rPh>
    <rPh sb="14" eb="16">
      <t>イガイ</t>
    </rPh>
    <rPh sb="17" eb="20">
      <t>ギョウムジョウ</t>
    </rPh>
    <rPh sb="20" eb="22">
      <t>カシツ</t>
    </rPh>
    <rPh sb="22" eb="25">
      <t>チシショウ</t>
    </rPh>
    <rPh sb="25" eb="26">
      <t>オヨ</t>
    </rPh>
    <rPh sb="27" eb="30">
      <t>ジュウカシツ</t>
    </rPh>
    <rPh sb="30" eb="33">
      <t>チシショウ</t>
    </rPh>
    <rPh sb="34" eb="35">
      <t>フク</t>
    </rPh>
    <phoneticPr fontId="5"/>
  </si>
  <si>
    <t>業過及び道交違反の通常第一審における罰金額</t>
    <rPh sb="0" eb="1">
      <t>ギョウム</t>
    </rPh>
    <rPh sb="1" eb="2">
      <t>カシツ</t>
    </rPh>
    <rPh sb="2" eb="3">
      <t>オヨ</t>
    </rPh>
    <rPh sb="4" eb="5">
      <t>ミチ</t>
    </rPh>
    <rPh sb="5" eb="6">
      <t>コウ</t>
    </rPh>
    <rPh sb="6" eb="8">
      <t>イハン</t>
    </rPh>
    <rPh sb="18" eb="20">
      <t>バッキン</t>
    </rPh>
    <rPh sb="20" eb="21">
      <t>ガク</t>
    </rPh>
    <phoneticPr fontId="5"/>
  </si>
  <si>
    <t>業過の通常第一審における罰金額の推移</t>
    <rPh sb="0" eb="1">
      <t>ギョウム</t>
    </rPh>
    <rPh sb="1" eb="2">
      <t>カシツ</t>
    </rPh>
    <rPh sb="12" eb="14">
      <t>バッキン</t>
    </rPh>
    <rPh sb="14" eb="15">
      <t>ガク</t>
    </rPh>
    <rPh sb="16" eb="18">
      <t>スイイ</t>
    </rPh>
    <phoneticPr fontId="5"/>
  </si>
  <si>
    <t>　　２　「業過」は，過失致死傷並びに交通関係以外の業務上過失致死傷及び重過失致死傷を含む。</t>
    <rPh sb="5" eb="6">
      <t>ギョウ</t>
    </rPh>
    <rPh sb="6" eb="7">
      <t>カ</t>
    </rPh>
    <rPh sb="10" eb="12">
      <t>カシツ</t>
    </rPh>
    <rPh sb="12" eb="15">
      <t>チシショウ</t>
    </rPh>
    <rPh sb="15" eb="16">
      <t>ナラ</t>
    </rPh>
    <rPh sb="18" eb="20">
      <t>コウツウ</t>
    </rPh>
    <rPh sb="20" eb="22">
      <t>カンケイ</t>
    </rPh>
    <rPh sb="22" eb="24">
      <t>イガイ</t>
    </rPh>
    <rPh sb="25" eb="28">
      <t>ギョウムジョウ</t>
    </rPh>
    <rPh sb="28" eb="30">
      <t>カシツ</t>
    </rPh>
    <rPh sb="30" eb="33">
      <t>チシショウ</t>
    </rPh>
    <rPh sb="33" eb="34">
      <t>オヨ</t>
    </rPh>
    <rPh sb="35" eb="38">
      <t>ジュウカシツ</t>
    </rPh>
    <rPh sb="38" eb="41">
      <t>チシショウ</t>
    </rPh>
    <rPh sb="42" eb="43">
      <t>フク</t>
    </rPh>
    <phoneticPr fontId="5"/>
  </si>
  <si>
    <t>（平成21年）</t>
    <phoneticPr fontId="5"/>
  </si>
  <si>
    <t>区　　　分</t>
    <rPh sb="0" eb="1">
      <t>ク</t>
    </rPh>
    <rPh sb="4" eb="5">
      <t>ブン</t>
    </rPh>
    <phoneticPr fontId="4"/>
  </si>
  <si>
    <t>（平成22年）</t>
  </si>
  <si>
    <t>（平成23年）</t>
  </si>
  <si>
    <r>
      <t>（平成2</t>
    </r>
    <r>
      <rPr>
        <sz val="10"/>
        <rFont val="ＭＳ 明朝"/>
        <family val="1"/>
        <charset val="128"/>
      </rPr>
      <t>4</t>
    </r>
    <r>
      <rPr>
        <sz val="10"/>
        <rFont val="ＭＳ 明朝"/>
        <family val="1"/>
        <charset val="128"/>
      </rPr>
      <t>年）</t>
    </r>
    <phoneticPr fontId="4"/>
  </si>
  <si>
    <t>-</t>
  </si>
  <si>
    <t>危険運転致傷</t>
  </si>
  <si>
    <t>危険運転致死</t>
  </si>
  <si>
    <t>自動車運転過失傷害</t>
  </si>
  <si>
    <t>自動車運転過失致死</t>
  </si>
  <si>
    <t>３年</t>
    <rPh sb="1" eb="2">
      <t>ネン</t>
    </rPh>
    <phoneticPr fontId="5"/>
  </si>
  <si>
    <t>６月以上</t>
    <rPh sb="1" eb="2">
      <t>ツキ</t>
    </rPh>
    <phoneticPr fontId="5"/>
  </si>
  <si>
    <t>６月未満</t>
    <rPh sb="1" eb="2">
      <t>ツキ</t>
    </rPh>
    <rPh sb="2" eb="4">
      <t>ミマン</t>
    </rPh>
    <phoneticPr fontId="5"/>
  </si>
  <si>
    <t>実刑</t>
    <rPh sb="0" eb="2">
      <t>ジッケイ</t>
    </rPh>
    <phoneticPr fontId="5"/>
  </si>
  <si>
    <t>執行猶予</t>
    <rPh sb="0" eb="2">
      <t>シッコウ</t>
    </rPh>
    <rPh sb="2" eb="4">
      <t>ユウヨ</t>
    </rPh>
    <phoneticPr fontId="5"/>
  </si>
  <si>
    <t>（平成25年）</t>
    <phoneticPr fontId="4"/>
  </si>
  <si>
    <t>②　自動車運転死傷処罰法違反の通常第一審における言渡し刑期</t>
    <rPh sb="2" eb="5">
      <t>ジドウシャ</t>
    </rPh>
    <rPh sb="5" eb="7">
      <t>ウンテン</t>
    </rPh>
    <rPh sb="7" eb="9">
      <t>シショウ</t>
    </rPh>
    <rPh sb="9" eb="11">
      <t>ショバツ</t>
    </rPh>
    <rPh sb="11" eb="14">
      <t>ホウイハン</t>
    </rPh>
    <rPh sb="24" eb="26">
      <t>イイワタ</t>
    </rPh>
    <rPh sb="27" eb="29">
      <t>ケイキ</t>
    </rPh>
    <phoneticPr fontId="5"/>
  </si>
  <si>
    <t>①　平成25年法律第86号による改正前の刑法における危険運転致死傷及び自動車運転過失致死傷の通常第一審における言渡し刑期</t>
    <rPh sb="2" eb="4">
      <t>ヘイセイ</t>
    </rPh>
    <rPh sb="6" eb="7">
      <t>ネン</t>
    </rPh>
    <rPh sb="7" eb="9">
      <t>ホウリツ</t>
    </rPh>
    <rPh sb="9" eb="10">
      <t>ダイ</t>
    </rPh>
    <rPh sb="12" eb="13">
      <t>ゴウ</t>
    </rPh>
    <rPh sb="16" eb="19">
      <t>カイセイマエ</t>
    </rPh>
    <rPh sb="20" eb="22">
      <t>ケイホウ</t>
    </rPh>
    <rPh sb="26" eb="28">
      <t>キケン</t>
    </rPh>
    <rPh sb="28" eb="30">
      <t>ウンテン</t>
    </rPh>
    <rPh sb="30" eb="33">
      <t>チシショウ</t>
    </rPh>
    <rPh sb="33" eb="34">
      <t>オヨ</t>
    </rPh>
    <rPh sb="35" eb="38">
      <t>ジドウシャ</t>
    </rPh>
    <rPh sb="38" eb="40">
      <t>ウンテン</t>
    </rPh>
    <rPh sb="40" eb="42">
      <t>カシツ</t>
    </rPh>
    <rPh sb="42" eb="45">
      <t>チシショウ</t>
    </rPh>
    <rPh sb="55" eb="57">
      <t>イイワタ</t>
    </rPh>
    <rPh sb="58" eb="60">
      <t>ケイキ</t>
    </rPh>
    <phoneticPr fontId="5"/>
  </si>
  <si>
    <t>（平成26年）</t>
    <phoneticPr fontId="4"/>
  </si>
  <si>
    <t>２年以上</t>
    <phoneticPr fontId="5"/>
  </si>
  <si>
    <t>１年以上</t>
    <phoneticPr fontId="5"/>
  </si>
  <si>
    <t>２年以上</t>
    <phoneticPr fontId="5"/>
  </si>
  <si>
    <t>１年以上</t>
    <phoneticPr fontId="5"/>
  </si>
  <si>
    <t>危険運転致死</t>
    <phoneticPr fontId="5"/>
  </si>
  <si>
    <t>過失運転致傷アルコール等影響発覚免脱</t>
    <phoneticPr fontId="5"/>
  </si>
  <si>
    <t>過失運転致死アルコール等影響発覚免脱</t>
    <phoneticPr fontId="5"/>
  </si>
  <si>
    <t>過失運転致傷</t>
    <phoneticPr fontId="5"/>
  </si>
  <si>
    <t>過失運転致死</t>
    <phoneticPr fontId="5"/>
  </si>
  <si>
    <t>無免許危険運転致傷（6条1項）</t>
    <phoneticPr fontId="5"/>
  </si>
  <si>
    <t>無免許危険運転致傷（6条2項）</t>
    <phoneticPr fontId="5"/>
  </si>
  <si>
    <t>無免許危険運転致死（6条2項）</t>
    <phoneticPr fontId="5"/>
  </si>
  <si>
    <t>無免許過失運転致傷アルコール等影響発覚免脱</t>
    <phoneticPr fontId="5"/>
  </si>
  <si>
    <t>無免許過失運転致死アルコール等影響発覚免脱</t>
    <phoneticPr fontId="5"/>
  </si>
  <si>
    <t>無免許過失運転致傷</t>
    <phoneticPr fontId="5"/>
  </si>
  <si>
    <t>無免許過失運転致死</t>
    <phoneticPr fontId="5"/>
  </si>
  <si>
    <t>10年を</t>
    <rPh sb="2" eb="3">
      <t>ネン</t>
    </rPh>
    <phoneticPr fontId="4"/>
  </si>
  <si>
    <t>超える</t>
    <rPh sb="0" eb="1">
      <t>コ</t>
    </rPh>
    <phoneticPr fontId="5"/>
  </si>
  <si>
    <t>注１　最高裁判所事務総局の資料による。</t>
    <rPh sb="0" eb="1">
      <t>チュウ</t>
    </rPh>
    <rPh sb="3" eb="5">
      <t>サイコウ</t>
    </rPh>
    <rPh sb="5" eb="7">
      <t>サイバン</t>
    </rPh>
    <rPh sb="7" eb="8">
      <t>ショ</t>
    </rPh>
    <rPh sb="8" eb="10">
      <t>ジム</t>
    </rPh>
    <rPh sb="10" eb="12">
      <t>ソウキョク</t>
    </rPh>
    <rPh sb="13" eb="15">
      <t>シリョウ</t>
    </rPh>
    <phoneticPr fontId="5"/>
  </si>
  <si>
    <t>10年</t>
    <rPh sb="2" eb="3">
      <t>ネン</t>
    </rPh>
    <phoneticPr fontId="4"/>
  </si>
  <si>
    <t>以下</t>
    <phoneticPr fontId="5"/>
  </si>
  <si>
    <t>７年</t>
    <rPh sb="1" eb="2">
      <t>ネン</t>
    </rPh>
    <phoneticPr fontId="5"/>
  </si>
  <si>
    <t>５年</t>
    <rPh sb="1" eb="2">
      <t>ネン</t>
    </rPh>
    <phoneticPr fontId="5"/>
  </si>
  <si>
    <t xml:space="preserve"> ２　「道交違反」についてはCD-ROM資料2-4を参照。</t>
    <rPh sb="4" eb="6">
      <t>ドウコウ</t>
    </rPh>
    <rPh sb="6" eb="8">
      <t>イハン</t>
    </rPh>
    <rPh sb="20" eb="22">
      <t>シリョウ</t>
    </rPh>
    <rPh sb="26" eb="28">
      <t>サンショウ</t>
    </rPh>
    <phoneticPr fontId="4"/>
  </si>
  <si>
    <t>１－３－１－８図　危険運転致死傷等 通常第一審における有罪人員（懲役・禁錮）の刑期別構成比</t>
    <rPh sb="7" eb="8">
      <t>ズ</t>
    </rPh>
    <rPh sb="9" eb="11">
      <t>キケン</t>
    </rPh>
    <rPh sb="11" eb="13">
      <t>ウンテン</t>
    </rPh>
    <rPh sb="13" eb="16">
      <t>チシショウ</t>
    </rPh>
    <rPh sb="16" eb="17">
      <t>ナド</t>
    </rPh>
    <rPh sb="18" eb="20">
      <t>ツウジョウ</t>
    </rPh>
    <rPh sb="20" eb="21">
      <t>ダイ</t>
    </rPh>
    <rPh sb="21" eb="23">
      <t>イッシン</t>
    </rPh>
    <rPh sb="27" eb="29">
      <t>ユウザイ</t>
    </rPh>
    <rPh sb="29" eb="31">
      <t>ジンイン</t>
    </rPh>
    <rPh sb="32" eb="34">
      <t>チョウエキ</t>
    </rPh>
    <rPh sb="35" eb="37">
      <t>キンコ</t>
    </rPh>
    <rPh sb="39" eb="41">
      <t>ケイキ</t>
    </rPh>
    <rPh sb="41" eb="42">
      <t>ベツ</t>
    </rPh>
    <rPh sb="42" eb="44">
      <t>コウセイ</t>
    </rPh>
    <rPh sb="44" eb="45">
      <t>ヒ</t>
    </rPh>
    <phoneticPr fontId="5"/>
  </si>
  <si>
    <t>総　数</t>
    <rPh sb="0" eb="1">
      <t>フサ</t>
    </rPh>
    <rPh sb="2" eb="3">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</si>
</sst>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_);_(* \(#,##0\);_(* &quot;-&quot;_);_(@_)"/>
    <numFmt numFmtId="177" formatCode="_ * #,##0.0_ ;_ * \-#,##0.0_ ;_ * &quot;-&quot;??_ ;_ @_ "/>
    <numFmt numFmtId="179" formatCode="0_);[Red]\(0\)"/>
    <numFmt numFmtId="184" formatCode="#,##0_);[Red]\(#,##0\)"/>
  </numFmts>
  <fonts count="11">
    <font>
      <sz val="10"/>
      <name val="ＭＳ 明朝"/>
      <family val="1"/>
      <charset val="128"/>
    </font>
    <font>
      <sz val="10"/>
      <name val="ＭＳ 明朝"/>
      <family val="1"/>
      <charset val="128"/>
    </font>
    <font>
      <sz val="10"/>
      <name val="ＭＳ 明朝"/>
      <family val="1"/>
      <charset val="128"/>
    </font>
    <font>
      <b/>
      <sz val="12"/>
      <name val="ＭＳ ゴシック"/>
      <family val="3"/>
      <charset val="128"/>
    </font>
    <font>
      <sz val="6"/>
      <name val="ＭＳ 明朝"/>
      <family val="1"/>
      <charset val="128"/>
    </font>
    <font>
      <sz val="6"/>
      <name val="ＭＳ Ｐゴシック"/>
      <family val="3"/>
      <charset val="128"/>
    </font>
    <font>
      <b/>
      <sz val="10"/>
      <name val="ＭＳ 明朝"/>
      <family val="1"/>
      <charset val="128"/>
    </font>
    <font>
      <sz val="9"/>
      <name val="ＭＳ 明朝"/>
      <family val="1"/>
      <charset val="128"/>
    </font>
    <font>
      <sz val="10"/>
      <color indexed="10"/>
      <name val="ＭＳ 明朝"/>
      <family val="1"/>
      <charset val="128"/>
    </font>
    <font>
      <sz val="10"/>
      <name val="ＭＳ 明朝"/>
      <family val="1"/>
      <charset val="128"/>
    </font>
    <font>
      <sz val="11"/>
      <name val="ＭＳ Ｐゴシック"/>
      <family val="3"/>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274">
    <xf numFmtId="0" fontId="0" fillId="0" borderId="0" xfId="0">
      <alignment vertical="center"/>
    </xf>
    <xf numFmtId="176" fontId="3" fillId="0" borderId="0" xfId="0" applyNumberFormat="1" applyFont="1" applyFill="1" applyAlignment="1">
      <alignment horizontal="left" vertical="center"/>
    </xf>
    <xf numFmtId="176" fontId="2" fillId="0" borderId="0" xfId="0" applyNumberFormat="1" applyFont="1" applyFill="1" applyAlignment="1">
      <alignment horizontal="center" vertical="center"/>
    </xf>
    <xf numFmtId="177" fontId="2" fillId="0" borderId="0" xfId="0" applyNumberFormat="1" applyFont="1" applyFill="1" applyAlignment="1">
      <alignment horizontal="center" vertical="center"/>
    </xf>
    <xf numFmtId="176" fontId="6" fillId="0" borderId="0" xfId="0" applyNumberFormat="1" applyFont="1" applyFill="1" applyAlignment="1">
      <alignment horizontal="left"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vertical="center"/>
    </xf>
    <xf numFmtId="0" fontId="7" fillId="0" borderId="9"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176" fontId="6" fillId="0" borderId="0" xfId="0" applyNumberFormat="1" applyFont="1" applyFill="1" applyAlignment="1">
      <alignment horizontal="center" vertical="center"/>
    </xf>
    <xf numFmtId="176" fontId="2" fillId="0" borderId="0" xfId="0" applyNumberFormat="1" applyFont="1" applyFill="1" applyAlignment="1">
      <alignment horizontal="right" vertical="center"/>
    </xf>
    <xf numFmtId="176" fontId="2" fillId="0" borderId="10"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0" xfId="0" applyNumberFormat="1" applyFont="1" applyFill="1" applyAlignment="1">
      <alignment horizontal="left" vertical="center"/>
    </xf>
    <xf numFmtId="0" fontId="2" fillId="0" borderId="7"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xf>
    <xf numFmtId="0" fontId="2" fillId="0" borderId="13"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14"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179" fontId="2" fillId="0" borderId="0" xfId="0" applyNumberFormat="1" applyFont="1" applyFill="1" applyAlignment="1">
      <alignment horizontal="center" vertical="center"/>
    </xf>
    <xf numFmtId="179" fontId="2" fillId="0" borderId="0"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0" fontId="7" fillId="0" borderId="0" xfId="0" applyFont="1">
      <alignment vertical="center"/>
    </xf>
    <xf numFmtId="0" fontId="2" fillId="0" borderId="8"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2" fillId="0" borderId="18" xfId="0" applyNumberFormat="1" applyFont="1" applyFill="1" applyBorder="1" applyAlignment="1">
      <alignment horizontal="distributed" vertical="center"/>
    </xf>
    <xf numFmtId="0" fontId="2" fillId="0" borderId="19" xfId="0" applyNumberFormat="1" applyFont="1" applyFill="1" applyBorder="1" applyAlignment="1">
      <alignment horizontal="distributed" vertical="center"/>
    </xf>
    <xf numFmtId="0" fontId="2" fillId="0" borderId="20" xfId="0" applyNumberFormat="1" applyFont="1" applyFill="1" applyBorder="1" applyAlignment="1">
      <alignment horizontal="distributed" vertical="center"/>
    </xf>
    <xf numFmtId="0" fontId="2" fillId="0" borderId="19" xfId="0" applyNumberFormat="1" applyFont="1" applyFill="1" applyBorder="1" applyAlignment="1">
      <alignment horizontal="distributed" vertical="center" wrapText="1"/>
    </xf>
    <xf numFmtId="0" fontId="2" fillId="0" borderId="21" xfId="0" applyNumberFormat="1" applyFont="1" applyFill="1" applyBorder="1" applyAlignment="1">
      <alignment horizontal="distributed" vertical="center" wrapText="1"/>
    </xf>
    <xf numFmtId="0" fontId="2" fillId="0" borderId="20" xfId="0" applyNumberFormat="1" applyFont="1" applyFill="1" applyBorder="1" applyAlignment="1">
      <alignment horizontal="distributed" vertical="center" wrapText="1"/>
    </xf>
    <xf numFmtId="0" fontId="7" fillId="0" borderId="22" xfId="0" applyNumberFormat="1" applyFont="1" applyFill="1" applyBorder="1" applyAlignment="1">
      <alignment horizontal="distributed" vertical="center" wrapText="1"/>
    </xf>
    <xf numFmtId="176" fontId="1" fillId="0" borderId="0" xfId="0" applyNumberFormat="1" applyFont="1" applyFill="1" applyAlignment="1">
      <alignment horizontal="center" vertical="center"/>
    </xf>
    <xf numFmtId="177" fontId="1" fillId="0" borderId="0" xfId="0" applyNumberFormat="1" applyFont="1" applyFill="1" applyAlignment="1">
      <alignment horizontal="center" vertical="center"/>
    </xf>
    <xf numFmtId="176" fontId="1" fillId="0" borderId="0" xfId="0" applyNumberFormat="1" applyFont="1" applyFill="1" applyBorder="1" applyAlignment="1">
      <alignment horizontal="center" vertical="center"/>
    </xf>
    <xf numFmtId="179" fontId="1" fillId="0" borderId="0" xfId="0" applyNumberFormat="1" applyFont="1" applyFill="1" applyAlignment="1">
      <alignment horizontal="center" vertical="center"/>
    </xf>
    <xf numFmtId="176" fontId="1" fillId="0" borderId="0" xfId="0" applyNumberFormat="1" applyFont="1" applyFill="1" applyAlignment="1">
      <alignment horizontal="right" vertical="center"/>
    </xf>
    <xf numFmtId="176" fontId="1" fillId="0" borderId="0" xfId="0" applyNumberFormat="1" applyFont="1" applyFill="1" applyAlignment="1">
      <alignment horizontal="left"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1" fillId="0" borderId="7"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6" fontId="1" fillId="0" borderId="5"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7" fontId="1" fillId="0" borderId="4"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1" fillId="0" borderId="16"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xf numFmtId="176" fontId="1" fillId="0" borderId="0" xfId="0" applyNumberFormat="1" applyFont="1" applyFill="1" applyBorder="1" applyAlignment="1">
      <alignment horizontal="left" vertical="center"/>
    </xf>
    <xf numFmtId="177" fontId="1" fillId="0" borderId="0"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0" fontId="1" fillId="0" borderId="18" xfId="0" applyNumberFormat="1" applyFont="1" applyFill="1" applyBorder="1" applyAlignment="1">
      <alignment horizontal="distributed" vertical="center"/>
    </xf>
    <xf numFmtId="0" fontId="1" fillId="0" borderId="23" xfId="0" applyNumberFormat="1" applyFont="1" applyFill="1" applyBorder="1" applyAlignment="1">
      <alignment horizontal="distributed" vertical="center"/>
    </xf>
    <xf numFmtId="0" fontId="1" fillId="0" borderId="5" xfId="0" applyNumberFormat="1" applyFont="1" applyFill="1" applyBorder="1" applyAlignment="1">
      <alignment horizontal="distributed" vertical="center"/>
    </xf>
    <xf numFmtId="176" fontId="1" fillId="0" borderId="2" xfId="0" applyNumberFormat="1" applyFont="1" applyFill="1" applyBorder="1" applyAlignment="1">
      <alignment horizontal="distributed" vertical="center"/>
    </xf>
    <xf numFmtId="176" fontId="1" fillId="0" borderId="7"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0" fontId="1" fillId="0" borderId="19" xfId="0" applyNumberFormat="1" applyFont="1" applyFill="1" applyBorder="1" applyAlignment="1">
      <alignment horizontal="distributed" vertical="center"/>
    </xf>
    <xf numFmtId="0" fontId="1" fillId="0" borderId="20" xfId="0" applyNumberFormat="1" applyFont="1" applyFill="1" applyBorder="1" applyAlignment="1">
      <alignment horizontal="distributed" vertical="center"/>
    </xf>
    <xf numFmtId="0" fontId="1" fillId="0" borderId="19" xfId="0" applyNumberFormat="1" applyFont="1" applyFill="1" applyBorder="1" applyAlignment="1">
      <alignment horizontal="distributed" vertical="center" wrapText="1"/>
    </xf>
    <xf numFmtId="0" fontId="1" fillId="0" borderId="21" xfId="0" applyNumberFormat="1" applyFont="1" applyFill="1" applyBorder="1" applyAlignment="1">
      <alignment horizontal="distributed" vertical="center" wrapText="1"/>
    </xf>
    <xf numFmtId="0" fontId="1" fillId="0" borderId="20" xfId="0" applyNumberFormat="1" applyFont="1" applyFill="1" applyBorder="1" applyAlignment="1">
      <alignment horizontal="distributed" vertical="center" wrapText="1"/>
    </xf>
    <xf numFmtId="176" fontId="1" fillId="0" borderId="0" xfId="0" applyNumberFormat="1" applyFont="1" applyFill="1" applyBorder="1" applyAlignment="1">
      <alignment horizontal="right" vertical="center"/>
    </xf>
    <xf numFmtId="176"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0" xfId="0" applyNumberFormat="1" applyFont="1" applyFill="1" applyBorder="1" applyAlignment="1">
      <alignment horizontal="distributed" vertical="center"/>
    </xf>
    <xf numFmtId="0" fontId="2" fillId="0" borderId="0" xfId="0" applyNumberFormat="1" applyFont="1" applyFill="1" applyBorder="1" applyAlignment="1">
      <alignment horizontal="distributed" vertical="center" wrapText="1"/>
    </xf>
    <xf numFmtId="176" fontId="3" fillId="0" borderId="0" xfId="0" applyNumberFormat="1" applyFont="1" applyFill="1" applyBorder="1" applyAlignment="1">
      <alignment horizontal="left" vertical="center"/>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0" fontId="7" fillId="0" borderId="0" xfId="0" applyFont="1" applyBorder="1">
      <alignment vertical="center"/>
    </xf>
    <xf numFmtId="176" fontId="2" fillId="0" borderId="0" xfId="0" applyNumberFormat="1" applyFont="1" applyFill="1" applyBorder="1" applyAlignment="1">
      <alignment horizontal="distributed" vertical="center"/>
    </xf>
    <xf numFmtId="0" fontId="7" fillId="0" borderId="0" xfId="0" applyNumberFormat="1" applyFont="1" applyFill="1" applyBorder="1" applyAlignment="1">
      <alignment horizontal="distributed" vertical="center" wrapText="1"/>
    </xf>
    <xf numFmtId="49" fontId="2" fillId="0" borderId="0"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8" fillId="0" borderId="0" xfId="0" applyNumberFormat="1" applyFont="1" applyFill="1" applyBorder="1" applyAlignment="1">
      <alignment horizontal="center" vertical="center"/>
    </xf>
    <xf numFmtId="0" fontId="6" fillId="0" borderId="0" xfId="0" applyNumberFormat="1" applyFont="1" applyFill="1" applyAlignment="1" applyProtection="1">
      <alignment horizontal="left" vertical="center"/>
    </xf>
    <xf numFmtId="0" fontId="9" fillId="0" borderId="0" xfId="0" applyNumberFormat="1" applyFont="1" applyFill="1" applyAlignment="1">
      <alignment horizontal="left" vertical="center"/>
    </xf>
    <xf numFmtId="0" fontId="2" fillId="0" borderId="0" xfId="0" applyNumberFormat="1" applyFont="1" applyFill="1" applyAlignment="1">
      <alignment horizontal="left" vertical="center"/>
    </xf>
    <xf numFmtId="176" fontId="3" fillId="0" borderId="0" xfId="0" applyNumberFormat="1" applyFont="1" applyFill="1" applyAlignment="1">
      <alignment horizontal="center" vertical="center"/>
    </xf>
    <xf numFmtId="49" fontId="2" fillId="0" borderId="9"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xf>
    <xf numFmtId="176" fontId="2" fillId="0" borderId="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49" fontId="2" fillId="0" borderId="9"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xf>
    <xf numFmtId="176" fontId="3" fillId="0" borderId="0" xfId="0" applyNumberFormat="1" applyFont="1" applyFill="1" applyAlignment="1">
      <alignment horizontal="left" vertical="center"/>
    </xf>
    <xf numFmtId="176" fontId="2" fillId="0" borderId="8"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7" fillId="0" borderId="7" xfId="0" applyFont="1" applyFill="1" applyBorder="1" applyAlignment="1">
      <alignment horizontal="distributed" vertical="center"/>
    </xf>
    <xf numFmtId="0" fontId="3" fillId="0" borderId="0" xfId="0" applyNumberFormat="1" applyFont="1" applyFill="1" applyAlignment="1">
      <alignment vertical="center"/>
    </xf>
    <xf numFmtId="0" fontId="6"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0" fontId="0" fillId="0" borderId="0" xfId="0" applyNumberFormat="1" applyFont="1" applyFill="1" applyAlignment="1">
      <alignment horizontal="left" vertical="center"/>
    </xf>
    <xf numFmtId="0" fontId="7" fillId="0" borderId="0" xfId="0" applyFont="1" applyBorder="1" applyAlignment="1">
      <alignment horizontal="right" vertical="center"/>
    </xf>
    <xf numFmtId="0" fontId="0" fillId="0" borderId="0" xfId="0" applyNumberFormat="1" applyFont="1" applyFill="1" applyBorder="1" applyAlignment="1">
      <alignment horizontal="left" vertical="center"/>
    </xf>
    <xf numFmtId="0" fontId="7" fillId="0" borderId="15" xfId="0" applyFont="1" applyBorder="1" applyAlignment="1">
      <alignment horizontal="center" vertical="center"/>
    </xf>
    <xf numFmtId="0" fontId="7" fillId="0" borderId="10" xfId="0" applyFont="1" applyFill="1" applyBorder="1" applyAlignment="1">
      <alignment horizontal="distributed" vertical="center" wrapText="1"/>
    </xf>
    <xf numFmtId="0" fontId="7" fillId="0" borderId="8" xfId="0" applyFont="1" applyFill="1" applyBorder="1" applyAlignment="1">
      <alignment horizontal="distributed" vertical="center"/>
    </xf>
    <xf numFmtId="0" fontId="7" fillId="0" borderId="23" xfId="0" applyFont="1" applyBorder="1" applyAlignment="1">
      <alignment horizontal="center" vertical="center"/>
    </xf>
    <xf numFmtId="49" fontId="7" fillId="0" borderId="23" xfId="0" applyNumberFormat="1"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distributed" vertical="distributed"/>
    </xf>
    <xf numFmtId="0" fontId="7" fillId="0" borderId="8" xfId="0" applyFont="1" applyBorder="1" applyAlignment="1">
      <alignment horizontal="distributed" vertical="distributed"/>
    </xf>
    <xf numFmtId="0" fontId="7" fillId="0" borderId="3" xfId="0" applyFont="1" applyBorder="1" applyAlignment="1">
      <alignment horizontal="center" vertical="center"/>
    </xf>
    <xf numFmtId="176" fontId="3" fillId="0" borderId="0" xfId="0" applyNumberFormat="1" applyFont="1" applyFill="1" applyAlignment="1">
      <alignment horizontal="left" vertical="center"/>
    </xf>
    <xf numFmtId="176" fontId="7" fillId="0" borderId="5" xfId="0" applyNumberFormat="1" applyFont="1" applyBorder="1" applyAlignment="1">
      <alignment horizontal="right" vertical="center"/>
    </xf>
    <xf numFmtId="176" fontId="7" fillId="0" borderId="6" xfId="0" applyNumberFormat="1" applyFont="1" applyBorder="1" applyAlignment="1">
      <alignment horizontal="right" vertical="center"/>
    </xf>
    <xf numFmtId="176" fontId="7" fillId="0" borderId="2" xfId="0" applyNumberFormat="1" applyFont="1" applyBorder="1" applyAlignment="1">
      <alignment horizontal="right" vertical="center"/>
    </xf>
    <xf numFmtId="176" fontId="7" fillId="0" borderId="4" xfId="0" applyNumberFormat="1" applyFont="1" applyBorder="1" applyAlignment="1">
      <alignment horizontal="right" vertical="center"/>
    </xf>
    <xf numFmtId="184" fontId="1" fillId="0" borderId="0" xfId="0" applyNumberFormat="1" applyFont="1" applyFill="1" applyAlignment="1">
      <alignment horizontal="center" vertical="center"/>
    </xf>
    <xf numFmtId="176"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xf>
    <xf numFmtId="49" fontId="2" fillId="0" borderId="9" xfId="0" applyNumberFormat="1" applyFont="1" applyFill="1" applyBorder="1" applyAlignment="1">
      <alignment horizontal="distributed" vertical="center"/>
    </xf>
    <xf numFmtId="0"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distributed" vertical="center"/>
    </xf>
    <xf numFmtId="176" fontId="3" fillId="0" borderId="0" xfId="0" applyNumberFormat="1" applyFont="1" applyFill="1" applyAlignment="1">
      <alignment horizontal="left" vertical="center"/>
    </xf>
    <xf numFmtId="176" fontId="2" fillId="0" borderId="8"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7" fillId="0" borderId="0" xfId="0" applyNumberFormat="1" applyFont="1" applyFill="1" applyAlignment="1">
      <alignment horizontal="left" vertical="center"/>
    </xf>
    <xf numFmtId="176" fontId="7" fillId="0" borderId="11" xfId="0" applyNumberFormat="1" applyFont="1" applyBorder="1" applyAlignment="1">
      <alignment vertical="center"/>
    </xf>
    <xf numFmtId="176" fontId="7" fillId="0" borderId="11" xfId="0" applyNumberFormat="1" applyFont="1" applyBorder="1" applyAlignment="1">
      <alignment horizontal="right" vertical="center"/>
    </xf>
    <xf numFmtId="176" fontId="7" fillId="0" borderId="12" xfId="0" applyNumberFormat="1" applyFont="1" applyBorder="1" applyAlignment="1">
      <alignment horizontal="right" vertical="center"/>
    </xf>
    <xf numFmtId="176" fontId="7" fillId="0" borderId="5" xfId="0" applyNumberFormat="1" applyFont="1" applyBorder="1" applyAlignment="1">
      <alignment vertical="center"/>
    </xf>
    <xf numFmtId="176" fontId="7" fillId="0" borderId="2" xfId="0" applyNumberFormat="1" applyFont="1" applyBorder="1" applyAlignment="1">
      <alignment vertical="center"/>
    </xf>
    <xf numFmtId="176" fontId="2" fillId="0" borderId="0" xfId="0" applyNumberFormat="1" applyFont="1" applyFill="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distributed" vertical="center"/>
    </xf>
    <xf numFmtId="0" fontId="7" fillId="0" borderId="16" xfId="0" applyFont="1" applyBorder="1" applyAlignment="1">
      <alignment horizontal="distributed" vertical="center"/>
    </xf>
    <xf numFmtId="0" fontId="7" fillId="0" borderId="3" xfId="0" applyFont="1" applyBorder="1" applyAlignment="1">
      <alignment horizontal="center" vertical="center"/>
    </xf>
    <xf numFmtId="0" fontId="2" fillId="0" borderId="23" xfId="0" applyNumberFormat="1" applyFont="1" applyFill="1" applyBorder="1" applyAlignment="1">
      <alignment horizontal="distributed" vertical="center" wrapText="1"/>
    </xf>
    <xf numFmtId="0" fontId="2" fillId="0" borderId="2" xfId="0" applyNumberFormat="1" applyFont="1" applyFill="1" applyBorder="1" applyAlignment="1">
      <alignment horizontal="distributed" vertical="center" wrapText="1"/>
    </xf>
    <xf numFmtId="0" fontId="2" fillId="0" borderId="22" xfId="0" applyNumberFormat="1" applyFont="1" applyFill="1" applyBorder="1" applyAlignment="1">
      <alignment horizontal="distributed" vertical="center" wrapText="1"/>
    </xf>
    <xf numFmtId="0" fontId="2" fillId="0" borderId="4" xfId="0" applyNumberFormat="1" applyFont="1" applyFill="1" applyBorder="1" applyAlignment="1">
      <alignment horizontal="distributed" vertical="center" wrapText="1"/>
    </xf>
    <xf numFmtId="0" fontId="2" fillId="0" borderId="14" xfId="0" applyNumberFormat="1" applyFont="1" applyFill="1" applyBorder="1" applyAlignment="1">
      <alignment horizontal="distributed" vertical="center" wrapText="1"/>
    </xf>
    <xf numFmtId="0" fontId="2" fillId="0" borderId="8" xfId="0" applyNumberFormat="1" applyFont="1" applyFill="1" applyBorder="1" applyAlignment="1">
      <alignment horizontal="distributed" vertical="center" wrapText="1"/>
    </xf>
    <xf numFmtId="0" fontId="2" fillId="0" borderId="20"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49" fontId="2" fillId="0" borderId="9" xfId="0" applyNumberFormat="1" applyFont="1" applyFill="1" applyBorder="1" applyAlignment="1">
      <alignment horizontal="distributed" vertical="center"/>
    </xf>
    <xf numFmtId="49" fontId="2" fillId="0" borderId="10"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xf>
    <xf numFmtId="49" fontId="2" fillId="0" borderId="7" xfId="0" applyNumberFormat="1" applyFont="1" applyFill="1" applyBorder="1" applyAlignment="1">
      <alignment horizontal="distributed" vertical="center"/>
    </xf>
    <xf numFmtId="49" fontId="2" fillId="0" borderId="1" xfId="0" applyNumberFormat="1" applyFont="1" applyFill="1" applyBorder="1" applyAlignment="1">
      <alignment horizontal="distributed" vertical="center"/>
    </xf>
    <xf numFmtId="49" fontId="2" fillId="0" borderId="8" xfId="0" applyNumberFormat="1" applyFont="1" applyFill="1" applyBorder="1" applyAlignment="1">
      <alignment horizontal="distributed" vertical="center"/>
    </xf>
    <xf numFmtId="49" fontId="2" fillId="0" borderId="17" xfId="0" applyNumberFormat="1" applyFont="1" applyFill="1" applyBorder="1" applyAlignment="1">
      <alignment horizontal="distributed" vertical="center"/>
    </xf>
    <xf numFmtId="49" fontId="2" fillId="0" borderId="16" xfId="0" applyNumberFormat="1" applyFont="1" applyFill="1" applyBorder="1" applyAlignment="1">
      <alignment horizontal="distributed" vertical="center"/>
    </xf>
    <xf numFmtId="0" fontId="2" fillId="0" borderId="1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21" xfId="0" applyNumberFormat="1" applyFont="1" applyFill="1" applyBorder="1" applyAlignment="1">
      <alignment horizontal="distributed" vertical="center"/>
    </xf>
    <xf numFmtId="0" fontId="2" fillId="0" borderId="3" xfId="0" applyNumberFormat="1" applyFont="1" applyFill="1" applyBorder="1" applyAlignment="1">
      <alignment horizontal="distributed" vertical="center"/>
    </xf>
    <xf numFmtId="0" fontId="2" fillId="0" borderId="2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176" fontId="3" fillId="0" borderId="0" xfId="0" applyNumberFormat="1" applyFont="1" applyFill="1" applyAlignment="1">
      <alignment horizontal="left" vertical="center"/>
    </xf>
    <xf numFmtId="0" fontId="2" fillId="0" borderId="23" xfId="0" applyNumberFormat="1" applyFont="1" applyFill="1" applyBorder="1" applyAlignment="1">
      <alignment horizontal="distributed" vertical="center"/>
    </xf>
    <xf numFmtId="0" fontId="2" fillId="0" borderId="5" xfId="0" applyNumberFormat="1" applyFont="1" applyFill="1" applyBorder="1" applyAlignment="1">
      <alignment horizontal="distributed" vertical="center"/>
    </xf>
    <xf numFmtId="0" fontId="2" fillId="0" borderId="2" xfId="0" applyNumberFormat="1" applyFont="1" applyFill="1" applyBorder="1" applyAlignment="1">
      <alignment horizontal="distributed" vertical="center"/>
    </xf>
    <xf numFmtId="0"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18" xfId="0" applyNumberFormat="1" applyFont="1" applyFill="1" applyBorder="1" applyAlignment="1">
      <alignment horizontal="distributed" vertical="center"/>
    </xf>
    <xf numFmtId="0" fontId="2" fillId="0" borderId="16" xfId="0" applyNumberFormat="1" applyFont="1" applyFill="1" applyBorder="1" applyAlignment="1">
      <alignment horizontal="distributed" vertical="center"/>
    </xf>
    <xf numFmtId="0" fontId="2" fillId="0" borderId="21"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4" xfId="0" applyNumberFormat="1" applyFont="1" applyFill="1" applyBorder="1" applyAlignment="1">
      <alignment horizontal="distributed" vertical="center"/>
    </xf>
    <xf numFmtId="0" fontId="2" fillId="0" borderId="8" xfId="0" applyNumberFormat="1" applyFont="1" applyFill="1" applyBorder="1" applyAlignment="1">
      <alignment horizontal="distributed" vertical="center"/>
    </xf>
    <xf numFmtId="49" fontId="2" fillId="0" borderId="14" xfId="0" applyNumberFormat="1" applyFont="1" applyFill="1" applyBorder="1" applyAlignment="1">
      <alignment horizontal="distributed" vertical="center" wrapText="1"/>
    </xf>
    <xf numFmtId="49" fontId="2" fillId="0" borderId="8" xfId="0" applyNumberFormat="1" applyFont="1" applyFill="1" applyBorder="1" applyAlignment="1">
      <alignment horizontal="distributed" vertical="center" wrapText="1"/>
    </xf>
    <xf numFmtId="176" fontId="0" fillId="0" borderId="10" xfId="0" applyNumberForma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distributed" vertical="center"/>
    </xf>
    <xf numFmtId="49" fontId="2" fillId="0" borderId="6" xfId="0" applyNumberFormat="1" applyFont="1" applyFill="1" applyBorder="1" applyAlignment="1">
      <alignment horizontal="distributed" vertical="center"/>
    </xf>
    <xf numFmtId="176" fontId="2" fillId="0" borderId="8" xfId="0" quotePrefix="1"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49" fontId="2" fillId="0" borderId="12" xfId="0" applyNumberFormat="1" applyFont="1" applyFill="1" applyBorder="1" applyAlignment="1">
      <alignment horizontal="distributed" vertical="center"/>
    </xf>
    <xf numFmtId="0"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distributed" vertical="center"/>
    </xf>
    <xf numFmtId="176" fontId="2" fillId="0" borderId="0" xfId="0" quotePrefix="1"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distributed" vertical="center" wrapText="1"/>
    </xf>
    <xf numFmtId="49" fontId="2" fillId="0" borderId="0" xfId="0" applyNumberFormat="1" applyFont="1" applyFill="1" applyBorder="1" applyAlignment="1">
      <alignment horizontal="distributed" vertical="center" wrapText="1"/>
    </xf>
    <xf numFmtId="176" fontId="1" fillId="0" borderId="10" xfId="0" quotePrefix="1" applyNumberFormat="1" applyFont="1" applyFill="1" applyBorder="1" applyAlignment="1">
      <alignment horizontal="center" vertical="center"/>
    </xf>
    <xf numFmtId="176" fontId="1" fillId="0" borderId="8" xfId="0" quotePrefix="1"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1" xfId="0" applyNumberFormat="1" applyFont="1" applyFill="1" applyBorder="1" applyAlignment="1">
      <alignment horizontal="distributed" vertical="center"/>
    </xf>
    <xf numFmtId="0" fontId="1" fillId="0" borderId="3" xfId="0" applyNumberFormat="1" applyFont="1" applyFill="1" applyBorder="1" applyAlignment="1">
      <alignment horizontal="distributed" vertical="center"/>
    </xf>
    <xf numFmtId="0" fontId="1" fillId="0" borderId="2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1" fillId="0" borderId="18" xfId="0" applyNumberFormat="1" applyFont="1" applyFill="1" applyBorder="1" applyAlignment="1">
      <alignment horizontal="distributed" vertical="center"/>
    </xf>
    <xf numFmtId="0" fontId="1" fillId="0" borderId="16" xfId="0" applyNumberFormat="1" applyFont="1" applyFill="1" applyBorder="1" applyAlignment="1">
      <alignment horizontal="distributed" vertical="center"/>
    </xf>
    <xf numFmtId="49" fontId="1" fillId="0" borderId="7" xfId="0" quotePrefix="1" applyNumberFormat="1" applyFont="1" applyFill="1" applyBorder="1" applyAlignment="1">
      <alignment horizontal="center" vertical="center"/>
    </xf>
    <xf numFmtId="49" fontId="1" fillId="0" borderId="8" xfId="0" quotePrefix="1" applyNumberFormat="1" applyFont="1" applyFill="1" applyBorder="1" applyAlignment="1">
      <alignment horizontal="center" vertical="center"/>
    </xf>
    <xf numFmtId="176" fontId="1" fillId="0" borderId="7" xfId="0" quotePrefix="1" applyNumberFormat="1" applyFont="1" applyFill="1" applyBorder="1" applyAlignment="1">
      <alignment horizontal="center" vertical="center"/>
    </xf>
    <xf numFmtId="49" fontId="1" fillId="0" borderId="10" xfId="0" quotePrefix="1"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distributed" vertical="center" wrapText="1"/>
    </xf>
    <xf numFmtId="0" fontId="1" fillId="0" borderId="4" xfId="0" applyNumberFormat="1" applyFont="1" applyFill="1" applyBorder="1" applyAlignment="1">
      <alignment horizontal="distributed" vertical="center" wrapText="1"/>
    </xf>
    <xf numFmtId="0" fontId="1" fillId="0" borderId="19"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23" xfId="0" applyNumberFormat="1" applyFont="1" applyFill="1" applyBorder="1" applyAlignment="1">
      <alignment horizontal="distributed" vertical="center" wrapText="1"/>
    </xf>
    <xf numFmtId="0" fontId="1" fillId="0" borderId="2" xfId="0" applyNumberFormat="1" applyFont="1" applyFill="1" applyBorder="1" applyAlignment="1">
      <alignment horizontal="distributed" vertical="center" wrapText="1"/>
    </xf>
    <xf numFmtId="0" fontId="1"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distributed" vertical="center" wrapText="1"/>
    </xf>
    <xf numFmtId="49" fontId="1" fillId="0" borderId="8" xfId="0" applyNumberFormat="1" applyFont="1" applyFill="1" applyBorder="1" applyAlignment="1">
      <alignment horizontal="distributed" vertical="center" wrapText="1"/>
    </xf>
    <xf numFmtId="49" fontId="1" fillId="0" borderId="17" xfId="0" applyNumberFormat="1" applyFont="1" applyFill="1" applyBorder="1" applyAlignment="1">
      <alignment horizontal="distributed" vertical="center"/>
    </xf>
    <xf numFmtId="49" fontId="1" fillId="0" borderId="16" xfId="0" applyNumberFormat="1" applyFont="1" applyFill="1" applyBorder="1" applyAlignment="1">
      <alignment horizontal="distributed" vertical="center"/>
    </xf>
    <xf numFmtId="49" fontId="1" fillId="0" borderId="1" xfId="0" applyNumberFormat="1" applyFont="1" applyFill="1" applyBorder="1" applyAlignment="1">
      <alignment horizontal="distributed" vertical="center"/>
    </xf>
    <xf numFmtId="49" fontId="1" fillId="0" borderId="8" xfId="0" applyNumberFormat="1" applyFont="1" applyFill="1" applyBorder="1" applyAlignment="1">
      <alignment horizontal="distributed" vertical="center"/>
    </xf>
    <xf numFmtId="49" fontId="1" fillId="0" borderId="9" xfId="0" applyNumberFormat="1" applyFont="1" applyFill="1" applyBorder="1" applyAlignment="1">
      <alignment horizontal="distributed" vertical="center"/>
    </xf>
    <xf numFmtId="49" fontId="1" fillId="0" borderId="10" xfId="0" applyNumberFormat="1" applyFont="1" applyFill="1" applyBorder="1" applyAlignment="1">
      <alignment horizontal="distributed" vertical="center"/>
    </xf>
    <xf numFmtId="49" fontId="1" fillId="0" borderId="0" xfId="0" applyNumberFormat="1" applyFont="1" applyFill="1" applyBorder="1" applyAlignment="1">
      <alignment horizontal="distributed" vertical="center"/>
    </xf>
    <xf numFmtId="49" fontId="1" fillId="0" borderId="7"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12" xfId="0" applyNumberFormat="1" applyFont="1" applyFill="1" applyBorder="1" applyAlignment="1">
      <alignment horizontal="distributed" vertical="center"/>
    </xf>
    <xf numFmtId="49" fontId="1" fillId="0" borderId="6" xfId="0" applyNumberFormat="1" applyFont="1" applyFill="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63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63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AY33"/>
  <sheetViews>
    <sheetView tabSelected="1" zoomScaleNormal="100" zoomScaleSheetLayoutView="100" workbookViewId="0"/>
  </sheetViews>
  <sheetFormatPr defaultColWidth="9.7109375" defaultRowHeight="12"/>
  <cols>
    <col min="1" max="1" width="3.7109375" style="46" customWidth="1"/>
    <col min="2" max="2" width="43.85546875" style="46" customWidth="1"/>
    <col min="3" max="21" width="9.140625" style="46" customWidth="1"/>
    <col min="22" max="23" width="9.7109375" style="46" customWidth="1"/>
    <col min="24" max="24" width="9.7109375" style="47" customWidth="1"/>
    <col min="25" max="25" width="9.7109375" style="46" customWidth="1"/>
    <col min="26" max="26" width="9.7109375" style="48" customWidth="1"/>
    <col min="27" max="48" width="9.7109375" style="46" customWidth="1"/>
    <col min="49" max="49" width="9.7109375" style="49" customWidth="1"/>
    <col min="50" max="16384" width="9.7109375" style="46"/>
  </cols>
  <sheetData>
    <row r="1" spans="2:51" ht="15" customHeight="1"/>
    <row r="2" spans="2:51" ht="15" customHeight="1">
      <c r="B2" s="116" t="s">
        <v>161</v>
      </c>
      <c r="C2" s="105"/>
      <c r="D2" s="105"/>
      <c r="E2" s="105"/>
      <c r="F2" s="105"/>
      <c r="G2" s="105"/>
      <c r="H2" s="105"/>
      <c r="I2" s="105"/>
      <c r="J2" s="105"/>
      <c r="K2" s="105"/>
      <c r="L2" s="105"/>
      <c r="M2" s="105"/>
      <c r="N2" s="105"/>
      <c r="O2" s="105"/>
    </row>
    <row r="3" spans="2:51" ht="15" customHeight="1">
      <c r="B3" s="131"/>
      <c r="G3" s="48"/>
      <c r="H3" s="48"/>
      <c r="I3" s="48"/>
      <c r="J3" s="48"/>
      <c r="K3" s="48"/>
      <c r="AY3" s="47"/>
    </row>
    <row r="4" spans="2:51" ht="14.25" customHeight="1" thickBot="1">
      <c r="B4" s="119" t="s">
        <v>135</v>
      </c>
      <c r="Q4" s="118" t="s">
        <v>136</v>
      </c>
      <c r="X4" s="46"/>
      <c r="Z4" s="46"/>
    </row>
    <row r="5" spans="2:51" ht="14.25" customHeight="1" thickTop="1">
      <c r="B5" s="154" t="s">
        <v>100</v>
      </c>
      <c r="C5" s="152" t="s">
        <v>162</v>
      </c>
      <c r="D5" s="125" t="s">
        <v>153</v>
      </c>
      <c r="E5" s="125" t="s">
        <v>156</v>
      </c>
      <c r="F5" s="126" t="s">
        <v>158</v>
      </c>
      <c r="G5" s="126" t="s">
        <v>159</v>
      </c>
      <c r="H5" s="152" t="s">
        <v>128</v>
      </c>
      <c r="I5" s="152"/>
      <c r="J5" s="152" t="s">
        <v>137</v>
      </c>
      <c r="K5" s="152"/>
      <c r="L5" s="152" t="s">
        <v>138</v>
      </c>
      <c r="M5" s="152"/>
      <c r="N5" s="152" t="s">
        <v>129</v>
      </c>
      <c r="O5" s="152"/>
      <c r="P5" s="152" t="s">
        <v>130</v>
      </c>
      <c r="Q5" s="153"/>
      <c r="V5" s="118"/>
      <c r="X5" s="46"/>
      <c r="Z5" s="46"/>
      <c r="AS5" s="49"/>
      <c r="AW5" s="46"/>
    </row>
    <row r="6" spans="2:51" ht="14.25" customHeight="1">
      <c r="B6" s="155"/>
      <c r="C6" s="156"/>
      <c r="D6" s="127" t="s">
        <v>154</v>
      </c>
      <c r="E6" s="127" t="s">
        <v>157</v>
      </c>
      <c r="F6" s="127" t="s">
        <v>157</v>
      </c>
      <c r="G6" s="127" t="s">
        <v>157</v>
      </c>
      <c r="H6" s="130" t="s">
        <v>131</v>
      </c>
      <c r="I6" s="130" t="s">
        <v>132</v>
      </c>
      <c r="J6" s="130" t="s">
        <v>131</v>
      </c>
      <c r="K6" s="130" t="s">
        <v>132</v>
      </c>
      <c r="L6" s="130" t="s">
        <v>131</v>
      </c>
      <c r="M6" s="130" t="s">
        <v>132</v>
      </c>
      <c r="N6" s="130" t="s">
        <v>131</v>
      </c>
      <c r="O6" s="130" t="s">
        <v>132</v>
      </c>
      <c r="P6" s="130" t="s">
        <v>131</v>
      </c>
      <c r="Q6" s="122" t="s">
        <v>132</v>
      </c>
      <c r="R6" s="120"/>
      <c r="S6" s="120"/>
      <c r="V6" s="118"/>
      <c r="X6" s="46"/>
      <c r="Z6" s="46"/>
      <c r="AS6" s="49"/>
      <c r="AW6" s="46"/>
    </row>
    <row r="7" spans="2:51" s="55" customFormat="1" ht="14.25" customHeight="1">
      <c r="B7" s="123" t="s">
        <v>124</v>
      </c>
      <c r="C7" s="146">
        <v>146</v>
      </c>
      <c r="D7" s="147" t="s">
        <v>123</v>
      </c>
      <c r="E7" s="147" t="s">
        <v>123</v>
      </c>
      <c r="F7" s="147">
        <v>1</v>
      </c>
      <c r="G7" s="147">
        <v>4</v>
      </c>
      <c r="H7" s="147">
        <v>3</v>
      </c>
      <c r="I7" s="147">
        <v>12</v>
      </c>
      <c r="J7" s="147">
        <v>12</v>
      </c>
      <c r="K7" s="147">
        <v>36</v>
      </c>
      <c r="L7" s="147">
        <v>13</v>
      </c>
      <c r="M7" s="147">
        <v>62</v>
      </c>
      <c r="N7" s="147">
        <v>1</v>
      </c>
      <c r="O7" s="147">
        <v>2</v>
      </c>
      <c r="P7" s="147" t="s">
        <v>123</v>
      </c>
      <c r="Q7" s="148" t="s">
        <v>123</v>
      </c>
      <c r="R7" s="120"/>
      <c r="S7" s="120"/>
      <c r="W7" s="48"/>
      <c r="X7" s="46"/>
      <c r="Y7" s="46"/>
      <c r="Z7" s="46"/>
      <c r="AA7" s="46"/>
      <c r="AB7" s="46"/>
      <c r="AC7" s="46"/>
      <c r="AD7" s="46"/>
      <c r="AE7" s="46"/>
      <c r="AF7" s="46"/>
      <c r="AG7" s="46"/>
      <c r="AH7" s="48"/>
      <c r="AI7" s="46"/>
      <c r="AJ7" s="46"/>
      <c r="AK7" s="46"/>
      <c r="AL7" s="46"/>
      <c r="AM7" s="46"/>
      <c r="AN7" s="46"/>
      <c r="AO7" s="46"/>
      <c r="AP7" s="46"/>
      <c r="AQ7" s="46"/>
      <c r="AR7" s="46"/>
      <c r="AS7" s="46"/>
      <c r="AT7" s="49"/>
      <c r="AU7" s="46"/>
      <c r="AV7" s="46"/>
      <c r="AW7" s="46"/>
    </row>
    <row r="8" spans="2:51" s="55" customFormat="1" ht="14.25" customHeight="1">
      <c r="B8" s="115" t="s">
        <v>125</v>
      </c>
      <c r="C8" s="149">
        <v>14</v>
      </c>
      <c r="D8" s="132">
        <v>1</v>
      </c>
      <c r="E8" s="132">
        <v>10</v>
      </c>
      <c r="F8" s="132">
        <v>1</v>
      </c>
      <c r="G8" s="132">
        <v>1</v>
      </c>
      <c r="H8" s="132">
        <v>1</v>
      </c>
      <c r="I8" s="132" t="s">
        <v>123</v>
      </c>
      <c r="J8" s="132" t="s">
        <v>123</v>
      </c>
      <c r="K8" s="132" t="s">
        <v>123</v>
      </c>
      <c r="L8" s="132" t="s">
        <v>123</v>
      </c>
      <c r="M8" s="132" t="s">
        <v>123</v>
      </c>
      <c r="N8" s="132" t="s">
        <v>123</v>
      </c>
      <c r="O8" s="132" t="s">
        <v>123</v>
      </c>
      <c r="P8" s="132" t="s">
        <v>123</v>
      </c>
      <c r="Q8" s="133" t="s">
        <v>123</v>
      </c>
      <c r="R8" s="120"/>
      <c r="S8" s="120"/>
      <c r="T8" s="47"/>
      <c r="U8" s="46"/>
      <c r="V8" s="48"/>
      <c r="W8" s="48"/>
      <c r="X8" s="46"/>
      <c r="Y8" s="46"/>
      <c r="Z8" s="46"/>
      <c r="AA8" s="46"/>
      <c r="AB8" s="46"/>
      <c r="AC8" s="46"/>
      <c r="AD8" s="46"/>
      <c r="AE8" s="46"/>
      <c r="AF8" s="46"/>
      <c r="AG8" s="46"/>
      <c r="AH8" s="46"/>
      <c r="AI8" s="46"/>
      <c r="AJ8" s="46"/>
      <c r="AK8" s="46"/>
      <c r="AL8" s="46"/>
      <c r="AM8" s="46"/>
      <c r="AN8" s="46"/>
      <c r="AO8" s="46"/>
      <c r="AP8" s="46"/>
      <c r="AQ8" s="46"/>
      <c r="AR8" s="46"/>
      <c r="AS8" s="48"/>
      <c r="AT8" s="69"/>
      <c r="AU8" s="48"/>
      <c r="AV8" s="48"/>
      <c r="AW8" s="46"/>
    </row>
    <row r="9" spans="2:51" ht="14.25" customHeight="1">
      <c r="B9" s="115" t="s">
        <v>126</v>
      </c>
      <c r="C9" s="149">
        <v>2793</v>
      </c>
      <c r="D9" s="132" t="s">
        <v>123</v>
      </c>
      <c r="E9" s="132" t="s">
        <v>123</v>
      </c>
      <c r="F9" s="132" t="s">
        <v>123</v>
      </c>
      <c r="G9" s="132" t="s">
        <v>123</v>
      </c>
      <c r="H9" s="132" t="s">
        <v>123</v>
      </c>
      <c r="I9" s="132">
        <v>21</v>
      </c>
      <c r="J9" s="132">
        <v>12</v>
      </c>
      <c r="K9" s="132">
        <v>160</v>
      </c>
      <c r="L9" s="132">
        <v>47</v>
      </c>
      <c r="M9" s="132">
        <v>1597</v>
      </c>
      <c r="N9" s="132">
        <v>64</v>
      </c>
      <c r="O9" s="132">
        <v>877</v>
      </c>
      <c r="P9" s="132">
        <v>3</v>
      </c>
      <c r="Q9" s="133">
        <v>12</v>
      </c>
      <c r="U9" s="48"/>
      <c r="V9" s="48"/>
      <c r="W9" s="47"/>
      <c r="X9" s="46"/>
      <c r="Z9" s="46"/>
      <c r="AU9" s="49"/>
      <c r="AW9" s="46"/>
    </row>
    <row r="10" spans="2:51" ht="14.25" customHeight="1">
      <c r="B10" s="124" t="s">
        <v>127</v>
      </c>
      <c r="C10" s="150">
        <v>1415</v>
      </c>
      <c r="D10" s="134" t="s">
        <v>123</v>
      </c>
      <c r="E10" s="134">
        <v>1</v>
      </c>
      <c r="F10" s="134">
        <v>2</v>
      </c>
      <c r="G10" s="134">
        <v>9</v>
      </c>
      <c r="H10" s="134">
        <v>7</v>
      </c>
      <c r="I10" s="134">
        <v>116</v>
      </c>
      <c r="J10" s="134">
        <v>43</v>
      </c>
      <c r="K10" s="134">
        <v>308</v>
      </c>
      <c r="L10" s="134">
        <v>25</v>
      </c>
      <c r="M10" s="134">
        <v>883</v>
      </c>
      <c r="N10" s="134">
        <v>1</v>
      </c>
      <c r="O10" s="134">
        <v>20</v>
      </c>
      <c r="P10" s="134" t="s">
        <v>123</v>
      </c>
      <c r="Q10" s="135" t="s">
        <v>123</v>
      </c>
      <c r="R10" s="55"/>
      <c r="S10" s="55"/>
      <c r="U10" s="48"/>
      <c r="V10" s="48"/>
      <c r="W10" s="47"/>
      <c r="X10" s="46"/>
      <c r="Z10" s="46"/>
      <c r="AU10" s="49"/>
      <c r="AW10" s="46"/>
    </row>
    <row r="11" spans="2:51" ht="14.25" customHeight="1">
      <c r="B11" s="121"/>
      <c r="V11" s="55"/>
      <c r="W11" s="55"/>
      <c r="X11" s="46"/>
      <c r="Y11" s="48"/>
      <c r="AA11" s="47"/>
      <c r="AW11" s="46"/>
      <c r="AY11" s="49"/>
    </row>
    <row r="12" spans="2:51" ht="14.25" customHeight="1" thickBot="1">
      <c r="B12" s="119" t="s">
        <v>134</v>
      </c>
      <c r="X12" s="46"/>
      <c r="Y12" s="48"/>
      <c r="AA12" s="47"/>
      <c r="AW12" s="46"/>
      <c r="AY12" s="49"/>
    </row>
    <row r="13" spans="2:51" ht="14.25" customHeight="1" thickTop="1">
      <c r="B13" s="154" t="s">
        <v>100</v>
      </c>
      <c r="C13" s="152" t="s">
        <v>162</v>
      </c>
      <c r="D13" s="125" t="s">
        <v>153</v>
      </c>
      <c r="E13" s="125" t="s">
        <v>156</v>
      </c>
      <c r="F13" s="126" t="s">
        <v>158</v>
      </c>
      <c r="G13" s="126" t="s">
        <v>159</v>
      </c>
      <c r="H13" s="152" t="s">
        <v>128</v>
      </c>
      <c r="I13" s="152"/>
      <c r="J13" s="152" t="s">
        <v>139</v>
      </c>
      <c r="K13" s="152"/>
      <c r="L13" s="152" t="s">
        <v>140</v>
      </c>
      <c r="M13" s="152"/>
      <c r="N13" s="152" t="s">
        <v>129</v>
      </c>
      <c r="O13" s="152"/>
      <c r="P13" s="152" t="s">
        <v>130</v>
      </c>
      <c r="Q13" s="153"/>
      <c r="U13" s="48"/>
      <c r="V13" s="48"/>
      <c r="W13" s="47"/>
      <c r="X13" s="46"/>
      <c r="Z13" s="46"/>
      <c r="AU13" s="49"/>
      <c r="AW13" s="46"/>
    </row>
    <row r="14" spans="2:51" ht="14.25" customHeight="1">
      <c r="B14" s="155"/>
      <c r="C14" s="156"/>
      <c r="D14" s="127" t="s">
        <v>154</v>
      </c>
      <c r="E14" s="127" t="s">
        <v>157</v>
      </c>
      <c r="F14" s="127" t="s">
        <v>157</v>
      </c>
      <c r="G14" s="127" t="s">
        <v>157</v>
      </c>
      <c r="H14" s="130" t="s">
        <v>131</v>
      </c>
      <c r="I14" s="130" t="s">
        <v>132</v>
      </c>
      <c r="J14" s="130" t="s">
        <v>131</v>
      </c>
      <c r="K14" s="130" t="s">
        <v>132</v>
      </c>
      <c r="L14" s="130" t="s">
        <v>131</v>
      </c>
      <c r="M14" s="130" t="s">
        <v>132</v>
      </c>
      <c r="N14" s="130" t="s">
        <v>131</v>
      </c>
      <c r="O14" s="130" t="s">
        <v>132</v>
      </c>
      <c r="P14" s="130" t="s">
        <v>131</v>
      </c>
      <c r="Q14" s="122" t="s">
        <v>132</v>
      </c>
      <c r="U14" s="48"/>
      <c r="V14" s="48"/>
      <c r="W14" s="47"/>
      <c r="X14" s="46"/>
      <c r="Z14" s="46"/>
      <c r="AU14" s="49"/>
      <c r="AW14" s="46"/>
    </row>
    <row r="15" spans="2:51" ht="14.25" customHeight="1">
      <c r="B15" s="128" t="s">
        <v>99</v>
      </c>
      <c r="C15" s="137">
        <v>87</v>
      </c>
      <c r="D15" s="137">
        <v>0</v>
      </c>
      <c r="E15" s="137">
        <v>0</v>
      </c>
      <c r="F15" s="137">
        <v>0</v>
      </c>
      <c r="G15" s="137">
        <v>2</v>
      </c>
      <c r="H15" s="137">
        <v>1</v>
      </c>
      <c r="I15" s="137">
        <v>5</v>
      </c>
      <c r="J15" s="137">
        <v>0</v>
      </c>
      <c r="K15" s="137">
        <v>15</v>
      </c>
      <c r="L15" s="137">
        <v>11</v>
      </c>
      <c r="M15" s="137">
        <v>44</v>
      </c>
      <c r="N15" s="137">
        <v>1</v>
      </c>
      <c r="O15" s="137">
        <v>8</v>
      </c>
      <c r="P15" s="137">
        <v>0</v>
      </c>
      <c r="Q15" s="138">
        <v>0</v>
      </c>
      <c r="U15" s="48"/>
      <c r="V15" s="48"/>
      <c r="W15" s="47"/>
      <c r="X15" s="46"/>
      <c r="Z15" s="46"/>
      <c r="AU15" s="49"/>
      <c r="AW15" s="46"/>
    </row>
    <row r="16" spans="2:51" ht="14.25" customHeight="1">
      <c r="B16" s="128" t="s">
        <v>141</v>
      </c>
      <c r="C16" s="132">
        <v>3</v>
      </c>
      <c r="D16" s="132">
        <v>0</v>
      </c>
      <c r="E16" s="132">
        <v>0</v>
      </c>
      <c r="F16" s="132">
        <v>0</v>
      </c>
      <c r="G16" s="132">
        <v>3</v>
      </c>
      <c r="H16" s="132">
        <v>0</v>
      </c>
      <c r="I16" s="132">
        <v>0</v>
      </c>
      <c r="J16" s="132">
        <v>0</v>
      </c>
      <c r="K16" s="132">
        <v>0</v>
      </c>
      <c r="L16" s="132">
        <v>0</v>
      </c>
      <c r="M16" s="132">
        <v>0</v>
      </c>
      <c r="N16" s="132">
        <v>0</v>
      </c>
      <c r="O16" s="132">
        <v>0</v>
      </c>
      <c r="P16" s="132">
        <v>0</v>
      </c>
      <c r="Q16" s="133">
        <v>0</v>
      </c>
      <c r="U16" s="48"/>
      <c r="V16" s="48"/>
      <c r="W16" s="47"/>
      <c r="X16" s="46"/>
      <c r="Z16" s="46"/>
      <c r="AU16" s="49"/>
      <c r="AW16" s="46"/>
    </row>
    <row r="17" spans="2:51" ht="14.25" customHeight="1">
      <c r="B17" s="128" t="s">
        <v>142</v>
      </c>
      <c r="C17" s="132">
        <v>24</v>
      </c>
      <c r="D17" s="132">
        <v>0</v>
      </c>
      <c r="E17" s="132">
        <v>0</v>
      </c>
      <c r="F17" s="132">
        <v>0</v>
      </c>
      <c r="G17" s="132">
        <v>1</v>
      </c>
      <c r="H17" s="132">
        <v>0</v>
      </c>
      <c r="I17" s="132">
        <v>1</v>
      </c>
      <c r="J17" s="132">
        <v>0</v>
      </c>
      <c r="K17" s="132">
        <v>5</v>
      </c>
      <c r="L17" s="132">
        <v>0</v>
      </c>
      <c r="M17" s="132">
        <v>16</v>
      </c>
      <c r="N17" s="132">
        <v>0</v>
      </c>
      <c r="O17" s="132">
        <v>1</v>
      </c>
      <c r="P17" s="132">
        <v>0</v>
      </c>
      <c r="Q17" s="133">
        <v>0</v>
      </c>
      <c r="U17" s="48"/>
      <c r="V17" s="48"/>
      <c r="W17" s="47"/>
      <c r="X17" s="46"/>
      <c r="Z17" s="46"/>
      <c r="AU17" s="49"/>
      <c r="AW17" s="46"/>
    </row>
    <row r="18" spans="2:51" ht="14.25" customHeight="1">
      <c r="B18" s="128" t="s">
        <v>143</v>
      </c>
      <c r="C18" s="132">
        <v>0</v>
      </c>
      <c r="D18" s="132">
        <v>0</v>
      </c>
      <c r="E18" s="132">
        <v>0</v>
      </c>
      <c r="F18" s="132">
        <v>0</v>
      </c>
      <c r="G18" s="132">
        <v>0</v>
      </c>
      <c r="H18" s="132">
        <v>0</v>
      </c>
      <c r="I18" s="132">
        <v>0</v>
      </c>
      <c r="J18" s="132">
        <v>0</v>
      </c>
      <c r="K18" s="132">
        <v>0</v>
      </c>
      <c r="L18" s="132">
        <v>0</v>
      </c>
      <c r="M18" s="132">
        <v>0</v>
      </c>
      <c r="N18" s="132">
        <v>0</v>
      </c>
      <c r="O18" s="132">
        <v>0</v>
      </c>
      <c r="P18" s="132">
        <v>0</v>
      </c>
      <c r="Q18" s="133">
        <v>0</v>
      </c>
      <c r="U18" s="48"/>
      <c r="V18" s="48"/>
      <c r="W18" s="47"/>
      <c r="X18" s="46"/>
      <c r="Z18" s="46"/>
      <c r="AU18" s="49"/>
      <c r="AW18" s="46"/>
    </row>
    <row r="19" spans="2:51" ht="14.25" customHeight="1">
      <c r="B19" s="128" t="s">
        <v>144</v>
      </c>
      <c r="C19" s="132">
        <v>222</v>
      </c>
      <c r="D19" s="132">
        <v>0</v>
      </c>
      <c r="E19" s="132">
        <v>0</v>
      </c>
      <c r="F19" s="132">
        <v>0</v>
      </c>
      <c r="G19" s="132">
        <v>0</v>
      </c>
      <c r="H19" s="132">
        <v>0</v>
      </c>
      <c r="I19" s="132">
        <v>0</v>
      </c>
      <c r="J19" s="132">
        <v>1</v>
      </c>
      <c r="K19" s="132">
        <v>10</v>
      </c>
      <c r="L19" s="132">
        <v>5</v>
      </c>
      <c r="M19" s="132">
        <v>96</v>
      </c>
      <c r="N19" s="132">
        <v>3</v>
      </c>
      <c r="O19" s="132">
        <v>107</v>
      </c>
      <c r="P19" s="132">
        <v>0</v>
      </c>
      <c r="Q19" s="133">
        <v>0</v>
      </c>
      <c r="U19" s="48"/>
      <c r="V19" s="48"/>
      <c r="W19" s="47"/>
      <c r="X19" s="46"/>
      <c r="Z19" s="46"/>
      <c r="AU19" s="49"/>
      <c r="AW19" s="46"/>
    </row>
    <row r="20" spans="2:51" ht="14.25" customHeight="1">
      <c r="B20" s="128" t="s">
        <v>145</v>
      </c>
      <c r="C20" s="132">
        <v>81</v>
      </c>
      <c r="D20" s="132">
        <v>0</v>
      </c>
      <c r="E20" s="132">
        <v>0</v>
      </c>
      <c r="F20" s="132">
        <v>0</v>
      </c>
      <c r="G20" s="132">
        <v>2</v>
      </c>
      <c r="H20" s="132">
        <v>3</v>
      </c>
      <c r="I20" s="132">
        <v>14</v>
      </c>
      <c r="J20" s="132">
        <v>6</v>
      </c>
      <c r="K20" s="132">
        <v>18</v>
      </c>
      <c r="L20" s="132">
        <v>2</v>
      </c>
      <c r="M20" s="132">
        <v>35</v>
      </c>
      <c r="N20" s="132">
        <v>0</v>
      </c>
      <c r="O20" s="132">
        <v>1</v>
      </c>
      <c r="P20" s="132">
        <v>0</v>
      </c>
      <c r="Q20" s="133">
        <v>0</v>
      </c>
      <c r="U20" s="48"/>
      <c r="V20" s="48"/>
      <c r="W20" s="47"/>
      <c r="X20" s="46"/>
      <c r="Z20" s="46"/>
      <c r="AU20" s="49"/>
      <c r="AW20" s="46"/>
    </row>
    <row r="21" spans="2:51" ht="14.25" customHeight="1">
      <c r="B21" s="128" t="s">
        <v>146</v>
      </c>
      <c r="C21" s="132">
        <v>9</v>
      </c>
      <c r="D21" s="132">
        <v>0</v>
      </c>
      <c r="E21" s="132">
        <v>0</v>
      </c>
      <c r="F21" s="132">
        <v>0</v>
      </c>
      <c r="G21" s="132">
        <v>2</v>
      </c>
      <c r="H21" s="132">
        <v>1</v>
      </c>
      <c r="I21" s="132">
        <v>0</v>
      </c>
      <c r="J21" s="132">
        <v>2</v>
      </c>
      <c r="K21" s="132">
        <v>2</v>
      </c>
      <c r="L21" s="132">
        <v>1</v>
      </c>
      <c r="M21" s="132">
        <v>1</v>
      </c>
      <c r="N21" s="132">
        <v>0</v>
      </c>
      <c r="O21" s="132">
        <v>0</v>
      </c>
      <c r="P21" s="132">
        <v>0</v>
      </c>
      <c r="Q21" s="133">
        <v>0</v>
      </c>
      <c r="U21" s="48"/>
      <c r="V21" s="48"/>
      <c r="W21" s="47"/>
      <c r="X21" s="46"/>
      <c r="Z21" s="46"/>
      <c r="AU21" s="49"/>
      <c r="AW21" s="46"/>
    </row>
    <row r="22" spans="2:51" ht="14.25" customHeight="1">
      <c r="B22" s="128" t="s">
        <v>147</v>
      </c>
      <c r="C22" s="132">
        <v>5</v>
      </c>
      <c r="D22" s="132">
        <v>0</v>
      </c>
      <c r="E22" s="132">
        <v>0</v>
      </c>
      <c r="F22" s="132">
        <v>0</v>
      </c>
      <c r="G22" s="132">
        <v>0</v>
      </c>
      <c r="H22" s="132">
        <v>0</v>
      </c>
      <c r="I22" s="132">
        <v>0</v>
      </c>
      <c r="J22" s="132">
        <v>0</v>
      </c>
      <c r="K22" s="132">
        <v>3</v>
      </c>
      <c r="L22" s="132">
        <v>1</v>
      </c>
      <c r="M22" s="132">
        <v>1</v>
      </c>
      <c r="N22" s="132">
        <v>0</v>
      </c>
      <c r="O22" s="132">
        <v>0</v>
      </c>
      <c r="P22" s="132">
        <v>0</v>
      </c>
      <c r="Q22" s="133">
        <v>0</v>
      </c>
      <c r="U22" s="48"/>
      <c r="V22" s="48"/>
      <c r="W22" s="47"/>
      <c r="X22" s="46"/>
      <c r="Z22" s="46"/>
      <c r="AU22" s="49"/>
      <c r="AW22" s="46"/>
    </row>
    <row r="23" spans="2:51" ht="14.25" customHeight="1">
      <c r="B23" s="128" t="s">
        <v>148</v>
      </c>
      <c r="C23" s="132">
        <v>0</v>
      </c>
      <c r="D23" s="132">
        <v>0</v>
      </c>
      <c r="E23" s="132">
        <v>0</v>
      </c>
      <c r="F23" s="132">
        <v>0</v>
      </c>
      <c r="G23" s="132">
        <v>0</v>
      </c>
      <c r="H23" s="132">
        <v>0</v>
      </c>
      <c r="I23" s="132">
        <v>0</v>
      </c>
      <c r="J23" s="132">
        <v>0</v>
      </c>
      <c r="K23" s="132">
        <v>0</v>
      </c>
      <c r="L23" s="132">
        <v>0</v>
      </c>
      <c r="M23" s="132">
        <v>0</v>
      </c>
      <c r="N23" s="132">
        <v>0</v>
      </c>
      <c r="O23" s="132">
        <v>0</v>
      </c>
      <c r="P23" s="132">
        <v>0</v>
      </c>
      <c r="Q23" s="133">
        <v>0</v>
      </c>
      <c r="U23" s="48"/>
      <c r="V23" s="48"/>
      <c r="W23" s="47"/>
      <c r="X23" s="46"/>
      <c r="Z23" s="46"/>
      <c r="AU23" s="49"/>
      <c r="AW23" s="46"/>
    </row>
    <row r="24" spans="2:51" ht="14.25" customHeight="1">
      <c r="B24" s="128" t="s">
        <v>149</v>
      </c>
      <c r="C24" s="132">
        <v>5</v>
      </c>
      <c r="D24" s="132">
        <v>0</v>
      </c>
      <c r="E24" s="132">
        <v>0</v>
      </c>
      <c r="F24" s="132">
        <v>0</v>
      </c>
      <c r="G24" s="132">
        <v>0</v>
      </c>
      <c r="H24" s="132">
        <v>0</v>
      </c>
      <c r="I24" s="132">
        <v>1</v>
      </c>
      <c r="J24" s="132">
        <v>0</v>
      </c>
      <c r="K24" s="132">
        <v>1</v>
      </c>
      <c r="L24" s="132">
        <v>1</v>
      </c>
      <c r="M24" s="132">
        <v>2</v>
      </c>
      <c r="N24" s="132">
        <v>0</v>
      </c>
      <c r="O24" s="132">
        <v>0</v>
      </c>
      <c r="P24" s="132">
        <v>0</v>
      </c>
      <c r="Q24" s="133">
        <v>0</v>
      </c>
      <c r="U24" s="48"/>
      <c r="V24" s="48"/>
      <c r="X24" s="46"/>
      <c r="Z24" s="46"/>
      <c r="AS24" s="49"/>
      <c r="AW24" s="46"/>
    </row>
    <row r="25" spans="2:51" ht="14.25" customHeight="1">
      <c r="B25" s="128" t="s">
        <v>150</v>
      </c>
      <c r="C25" s="132">
        <v>0</v>
      </c>
      <c r="D25" s="132">
        <v>0</v>
      </c>
      <c r="E25" s="132">
        <v>0</v>
      </c>
      <c r="F25" s="132">
        <v>0</v>
      </c>
      <c r="G25" s="132">
        <v>0</v>
      </c>
      <c r="H25" s="132">
        <v>0</v>
      </c>
      <c r="I25" s="132">
        <v>0</v>
      </c>
      <c r="J25" s="132">
        <v>0</v>
      </c>
      <c r="K25" s="132">
        <v>0</v>
      </c>
      <c r="L25" s="132">
        <v>0</v>
      </c>
      <c r="M25" s="132">
        <v>0</v>
      </c>
      <c r="N25" s="132">
        <v>0</v>
      </c>
      <c r="O25" s="132">
        <v>0</v>
      </c>
      <c r="P25" s="132">
        <v>0</v>
      </c>
      <c r="Q25" s="133">
        <v>0</v>
      </c>
      <c r="U25" s="48"/>
      <c r="V25" s="48"/>
      <c r="X25" s="46"/>
      <c r="Z25" s="46"/>
      <c r="AS25" s="49"/>
      <c r="AW25" s="46"/>
    </row>
    <row r="26" spans="2:51" ht="14.25" customHeight="1">
      <c r="B26" s="128" t="s">
        <v>151</v>
      </c>
      <c r="C26" s="132">
        <v>129</v>
      </c>
      <c r="D26" s="132">
        <v>0</v>
      </c>
      <c r="E26" s="132">
        <v>0</v>
      </c>
      <c r="F26" s="132">
        <v>0</v>
      </c>
      <c r="G26" s="132">
        <v>2</v>
      </c>
      <c r="H26" s="132">
        <v>0</v>
      </c>
      <c r="I26" s="132">
        <v>1</v>
      </c>
      <c r="J26" s="132">
        <v>5</v>
      </c>
      <c r="K26" s="132">
        <v>4</v>
      </c>
      <c r="L26" s="132">
        <v>15</v>
      </c>
      <c r="M26" s="132">
        <v>52</v>
      </c>
      <c r="N26" s="132">
        <v>6</v>
      </c>
      <c r="O26" s="132">
        <v>39</v>
      </c>
      <c r="P26" s="132">
        <v>0</v>
      </c>
      <c r="Q26" s="133">
        <v>5</v>
      </c>
      <c r="U26" s="48"/>
      <c r="V26" s="48"/>
      <c r="X26" s="46"/>
      <c r="Z26" s="46"/>
      <c r="AS26" s="49"/>
      <c r="AW26" s="46"/>
    </row>
    <row r="27" spans="2:51" ht="14.25" customHeight="1">
      <c r="B27" s="129" t="s">
        <v>152</v>
      </c>
      <c r="C27" s="134">
        <v>3</v>
      </c>
      <c r="D27" s="134">
        <v>0</v>
      </c>
      <c r="E27" s="134">
        <v>0</v>
      </c>
      <c r="F27" s="134">
        <v>0</v>
      </c>
      <c r="G27" s="134">
        <v>2</v>
      </c>
      <c r="H27" s="134">
        <v>0</v>
      </c>
      <c r="I27" s="134">
        <v>0</v>
      </c>
      <c r="J27" s="134">
        <v>1</v>
      </c>
      <c r="K27" s="134">
        <v>0</v>
      </c>
      <c r="L27" s="134">
        <v>0</v>
      </c>
      <c r="M27" s="134">
        <v>0</v>
      </c>
      <c r="N27" s="134">
        <v>0</v>
      </c>
      <c r="O27" s="134">
        <v>0</v>
      </c>
      <c r="P27" s="134">
        <v>0</v>
      </c>
      <c r="Q27" s="135">
        <v>0</v>
      </c>
      <c r="U27" s="48"/>
      <c r="V27" s="48"/>
      <c r="X27" s="46"/>
      <c r="Z27" s="46"/>
      <c r="AS27" s="49"/>
      <c r="AW27" s="46"/>
    </row>
    <row r="28" spans="2:51" ht="14.25" customHeight="1">
      <c r="C28" s="136"/>
      <c r="D28" s="136"/>
      <c r="E28" s="136"/>
      <c r="F28" s="136"/>
      <c r="G28" s="136"/>
      <c r="H28" s="136"/>
      <c r="I28" s="136"/>
      <c r="J28" s="136"/>
      <c r="K28" s="136"/>
      <c r="L28" s="136"/>
      <c r="M28" s="136"/>
      <c r="N28" s="136"/>
      <c r="O28" s="136"/>
      <c r="P28" s="136"/>
      <c r="Q28" s="136"/>
      <c r="R28" s="136"/>
      <c r="S28" s="136"/>
      <c r="T28" s="136"/>
      <c r="U28" s="136"/>
      <c r="X28" s="46"/>
      <c r="Y28" s="48"/>
    </row>
    <row r="29" spans="2:51" ht="14.25" customHeight="1">
      <c r="B29" s="18" t="s">
        <v>155</v>
      </c>
      <c r="C29" s="48"/>
      <c r="D29" s="48"/>
      <c r="E29" s="48"/>
      <c r="F29" s="48"/>
      <c r="G29" s="48"/>
      <c r="H29" s="48"/>
      <c r="I29" s="48"/>
      <c r="J29" s="48"/>
      <c r="K29" s="48"/>
      <c r="L29" s="48"/>
      <c r="M29" s="48"/>
      <c r="N29" s="55"/>
      <c r="O29" s="55"/>
      <c r="P29" s="55"/>
      <c r="Q29" s="55"/>
      <c r="R29" s="55"/>
      <c r="S29" s="55"/>
      <c r="T29" s="55"/>
      <c r="U29" s="55"/>
      <c r="X29" s="46"/>
      <c r="Y29" s="48"/>
      <c r="AA29" s="47"/>
      <c r="AW29" s="46"/>
      <c r="AY29" s="49"/>
    </row>
    <row r="30" spans="2:51">
      <c r="B30" s="145" t="s">
        <v>160</v>
      </c>
    </row>
    <row r="33" spans="2:51" s="48" customFormat="1" ht="14.25" customHeight="1">
      <c r="B33" s="46"/>
      <c r="C33" s="46"/>
      <c r="D33" s="46"/>
      <c r="E33" s="46"/>
      <c r="F33" s="46"/>
      <c r="G33" s="46"/>
      <c r="H33" s="46"/>
      <c r="I33" s="46"/>
      <c r="J33" s="46"/>
      <c r="K33" s="46"/>
      <c r="L33" s="46"/>
      <c r="M33" s="46"/>
      <c r="N33" s="46"/>
      <c r="O33" s="46"/>
      <c r="P33" s="46"/>
      <c r="Q33" s="46"/>
      <c r="R33" s="46"/>
      <c r="S33" s="46"/>
      <c r="T33" s="46"/>
      <c r="U33" s="46"/>
      <c r="V33" s="46"/>
      <c r="W33" s="46"/>
      <c r="X33" s="47"/>
      <c r="Y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9"/>
      <c r="AX33" s="46"/>
      <c r="AY33" s="46"/>
    </row>
  </sheetData>
  <mergeCells count="14">
    <mergeCell ref="N13:O13"/>
    <mergeCell ref="P13:Q13"/>
    <mergeCell ref="H5:I5"/>
    <mergeCell ref="J5:K5"/>
    <mergeCell ref="B5:B6"/>
    <mergeCell ref="C5:C6"/>
    <mergeCell ref="L5:M5"/>
    <mergeCell ref="N5:O5"/>
    <mergeCell ref="P5:Q5"/>
    <mergeCell ref="B13:B14"/>
    <mergeCell ref="C13:C14"/>
    <mergeCell ref="H13:I13"/>
    <mergeCell ref="J13:K13"/>
    <mergeCell ref="L13:M13"/>
  </mergeCells>
  <phoneticPr fontId="4"/>
  <pageMargins left="0.7" right="0.7" top="0.75" bottom="0.75" header="0.3" footer="0.3"/>
  <pageSetup paperSize="9" scale="79" orientation="landscape" r:id="rId1"/>
  <headerFooter>
    <oddHeader>&amp;R&amp;"ＭＳ 明朝,標準"&amp;10&amp;A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BC244"/>
  <sheetViews>
    <sheetView zoomScaleNormal="100" zoomScaleSheetLayoutView="75" workbookViewId="0"/>
  </sheetViews>
  <sheetFormatPr defaultColWidth="8.140625" defaultRowHeight="13.5" customHeight="1"/>
  <cols>
    <col min="1" max="1" width="3.7109375" style="46" customWidth="1"/>
    <col min="2" max="2" width="8.140625" style="46" customWidth="1"/>
    <col min="3" max="3" width="8.7109375" style="46" customWidth="1"/>
    <col min="4" max="4" width="8.85546875" style="46" customWidth="1"/>
    <col min="5" max="5" width="8.140625" style="46" customWidth="1"/>
    <col min="6" max="6" width="8.28515625" style="46" customWidth="1"/>
    <col min="7" max="10" width="7.5703125" style="46" customWidth="1"/>
    <col min="11" max="11" width="7.85546875" style="46" customWidth="1"/>
    <col min="12" max="12" width="7" style="46" customWidth="1"/>
    <col min="13" max="14" width="8.140625" style="46" customWidth="1"/>
    <col min="15" max="15" width="8.5703125" style="46" customWidth="1"/>
    <col min="16" max="19" width="8.140625" style="46" customWidth="1"/>
    <col min="20" max="20" width="7.85546875" style="46" customWidth="1"/>
    <col min="21" max="25" width="8.140625" style="46" customWidth="1"/>
    <col min="26" max="26" width="8.140625" style="47" customWidth="1"/>
    <col min="27" max="27" width="8.140625" style="46" customWidth="1"/>
    <col min="28" max="28" width="8" style="48" customWidth="1"/>
    <col min="29" max="29" width="2.85546875" style="46" customWidth="1"/>
    <col min="30" max="30" width="9.42578125" style="46" customWidth="1"/>
    <col min="31" max="31" width="8.7109375" style="46" customWidth="1"/>
    <col min="32" max="32" width="12" style="46" customWidth="1"/>
    <col min="33" max="38" width="10.28515625" style="46" customWidth="1"/>
    <col min="39" max="40" width="10.42578125" style="46" customWidth="1"/>
    <col min="41" max="41" width="6.7109375" style="46" customWidth="1"/>
    <col min="42" max="50" width="10.28515625" style="46" customWidth="1"/>
    <col min="51" max="51" width="10.28515625" style="49" customWidth="1"/>
    <col min="52" max="52" width="8.140625" style="46" customWidth="1"/>
    <col min="53" max="53" width="10.140625" style="46" customWidth="1"/>
    <col min="54" max="16384" width="8.140625" style="46"/>
  </cols>
  <sheetData>
    <row r="1" spans="2:55" ht="15" customHeight="1">
      <c r="B1" s="1"/>
      <c r="AD1" s="2"/>
      <c r="AE1" s="2"/>
      <c r="AF1" s="2"/>
      <c r="AG1" s="2"/>
      <c r="AH1" s="2"/>
      <c r="AI1" s="2"/>
      <c r="AJ1" s="2"/>
      <c r="AK1" s="2"/>
      <c r="AL1" s="2"/>
      <c r="AM1" s="2"/>
      <c r="AN1" s="2"/>
      <c r="AO1" s="2"/>
      <c r="AP1" s="2"/>
      <c r="AQ1" s="2"/>
      <c r="AR1" s="2"/>
      <c r="AS1" s="2"/>
      <c r="AT1" s="2"/>
      <c r="AU1" s="2"/>
      <c r="AV1" s="2"/>
      <c r="AW1" s="2"/>
      <c r="AX1" s="2"/>
      <c r="AY1" s="2"/>
    </row>
    <row r="2" spans="2:55" ht="15" customHeight="1">
      <c r="B2" s="1"/>
      <c r="W2" s="19"/>
      <c r="AD2" s="4" t="s">
        <v>56</v>
      </c>
      <c r="AE2" s="2"/>
      <c r="AF2" s="2"/>
      <c r="AG2" s="2"/>
      <c r="AH2" s="2"/>
      <c r="AI2" s="2"/>
      <c r="AJ2" s="2"/>
      <c r="AK2" s="2"/>
      <c r="AL2" s="2"/>
      <c r="AM2" s="2"/>
      <c r="AN2" s="2"/>
      <c r="AO2" s="2"/>
      <c r="AP2" s="2"/>
      <c r="AQ2" s="2"/>
      <c r="AR2" s="2"/>
      <c r="AS2" s="2"/>
      <c r="AT2" s="2"/>
      <c r="AU2" s="2"/>
      <c r="AV2" s="2"/>
      <c r="AW2" s="2"/>
      <c r="AX2" s="2"/>
      <c r="AY2" s="2"/>
      <c r="BA2" s="47"/>
    </row>
    <row r="3" spans="2:55" ht="13.5" customHeight="1" thickBot="1">
      <c r="B3" s="4" t="s">
        <v>111</v>
      </c>
      <c r="AB3" s="50" t="s">
        <v>0</v>
      </c>
      <c r="AD3" s="2"/>
      <c r="AE3" s="25" t="s">
        <v>47</v>
      </c>
      <c r="AF3" s="10"/>
      <c r="AG3" s="10"/>
      <c r="AH3" s="10"/>
      <c r="AI3" s="10"/>
      <c r="AJ3" s="10"/>
      <c r="AK3" s="10"/>
      <c r="AL3" s="10"/>
      <c r="AM3" s="2"/>
      <c r="AN3" s="50" t="s">
        <v>95</v>
      </c>
      <c r="AO3" s="2"/>
      <c r="AP3" s="25" t="s">
        <v>49</v>
      </c>
      <c r="AQ3" s="10"/>
      <c r="AR3" s="10"/>
      <c r="AS3" s="10"/>
      <c r="AT3" s="10"/>
      <c r="AU3" s="10"/>
      <c r="AV3" s="10"/>
      <c r="AW3" s="10"/>
      <c r="AX3" s="2"/>
      <c r="AY3" s="50" t="s">
        <v>95</v>
      </c>
    </row>
    <row r="4" spans="2:55" s="55" customFormat="1" ht="13.5" customHeight="1" thickTop="1">
      <c r="B4" s="52"/>
      <c r="C4" s="52"/>
      <c r="D4" s="53"/>
      <c r="E4" s="233" t="s">
        <v>27</v>
      </c>
      <c r="F4" s="235" t="s">
        <v>2</v>
      </c>
      <c r="G4" s="235" t="s">
        <v>69</v>
      </c>
      <c r="H4" s="235" t="s">
        <v>28</v>
      </c>
      <c r="I4" s="235" t="s">
        <v>29</v>
      </c>
      <c r="J4" s="235" t="s">
        <v>30</v>
      </c>
      <c r="K4" s="251" t="s">
        <v>31</v>
      </c>
      <c r="L4" s="251"/>
      <c r="M4" s="251"/>
      <c r="N4" s="251" t="s">
        <v>32</v>
      </c>
      <c r="O4" s="251"/>
      <c r="P4" s="251"/>
      <c r="Q4" s="251" t="s">
        <v>33</v>
      </c>
      <c r="R4" s="251"/>
      <c r="S4" s="251"/>
      <c r="T4" s="251" t="s">
        <v>34</v>
      </c>
      <c r="U4" s="251"/>
      <c r="V4" s="251"/>
      <c r="W4" s="251" t="s">
        <v>35</v>
      </c>
      <c r="X4" s="251"/>
      <c r="Y4" s="251"/>
      <c r="Z4" s="235" t="s">
        <v>23</v>
      </c>
      <c r="AA4" s="235" t="s">
        <v>24</v>
      </c>
      <c r="AB4" s="248" t="s">
        <v>25</v>
      </c>
      <c r="AD4" s="31"/>
      <c r="AE4" s="213" t="s">
        <v>21</v>
      </c>
      <c r="AF4" s="185" t="s">
        <v>1</v>
      </c>
      <c r="AG4" s="185" t="s">
        <v>37</v>
      </c>
      <c r="AH4" s="185" t="s">
        <v>38</v>
      </c>
      <c r="AI4" s="185" t="s">
        <v>39</v>
      </c>
      <c r="AJ4" s="185" t="s">
        <v>40</v>
      </c>
      <c r="AK4" s="185" t="s">
        <v>41</v>
      </c>
      <c r="AL4" s="185" t="s">
        <v>42</v>
      </c>
      <c r="AM4" s="185" t="s">
        <v>44</v>
      </c>
      <c r="AN4" s="215" t="s">
        <v>45</v>
      </c>
      <c r="AO4" s="2"/>
      <c r="AP4" s="213" t="s">
        <v>21</v>
      </c>
      <c r="AQ4" s="185" t="s">
        <v>1</v>
      </c>
      <c r="AR4" s="185" t="s">
        <v>37</v>
      </c>
      <c r="AS4" s="185" t="s">
        <v>38</v>
      </c>
      <c r="AT4" s="185" t="s">
        <v>39</v>
      </c>
      <c r="AU4" s="185" t="s">
        <v>40</v>
      </c>
      <c r="AV4" s="185" t="s">
        <v>41</v>
      </c>
      <c r="AW4" s="185" t="s">
        <v>42</v>
      </c>
      <c r="AX4" s="185" t="s">
        <v>44</v>
      </c>
      <c r="AY4" s="215" t="s">
        <v>45</v>
      </c>
      <c r="AZ4" s="49"/>
      <c r="BA4" s="46"/>
      <c r="BB4" s="46"/>
      <c r="BC4" s="46"/>
    </row>
    <row r="5" spans="2:55" s="55" customFormat="1" ht="13.5" customHeight="1">
      <c r="B5" s="54"/>
      <c r="C5" s="54"/>
      <c r="D5" s="56"/>
      <c r="E5" s="234"/>
      <c r="F5" s="236"/>
      <c r="G5" s="236"/>
      <c r="H5" s="236"/>
      <c r="I5" s="236"/>
      <c r="J5" s="236"/>
      <c r="K5" s="231" t="s">
        <v>3</v>
      </c>
      <c r="L5" s="229" t="s">
        <v>26</v>
      </c>
      <c r="M5" s="231" t="s">
        <v>22</v>
      </c>
      <c r="N5" s="231" t="s">
        <v>3</v>
      </c>
      <c r="O5" s="229" t="s">
        <v>26</v>
      </c>
      <c r="P5" s="231" t="s">
        <v>22</v>
      </c>
      <c r="Q5" s="231" t="s">
        <v>3</v>
      </c>
      <c r="R5" s="229" t="s">
        <v>26</v>
      </c>
      <c r="S5" s="231" t="s">
        <v>22</v>
      </c>
      <c r="T5" s="231" t="s">
        <v>3</v>
      </c>
      <c r="U5" s="229" t="s">
        <v>26</v>
      </c>
      <c r="V5" s="231" t="s">
        <v>22</v>
      </c>
      <c r="W5" s="231" t="s">
        <v>3</v>
      </c>
      <c r="X5" s="229" t="s">
        <v>26</v>
      </c>
      <c r="Y5" s="231" t="s">
        <v>22</v>
      </c>
      <c r="Z5" s="236"/>
      <c r="AA5" s="236"/>
      <c r="AB5" s="249"/>
      <c r="AD5" s="10"/>
      <c r="AE5" s="214"/>
      <c r="AF5" s="174"/>
      <c r="AG5" s="174"/>
      <c r="AH5" s="174"/>
      <c r="AI5" s="174"/>
      <c r="AJ5" s="174"/>
      <c r="AK5" s="174"/>
      <c r="AL5" s="174"/>
      <c r="AM5" s="174"/>
      <c r="AN5" s="216"/>
      <c r="AO5" s="2"/>
      <c r="AP5" s="214"/>
      <c r="AQ5" s="174"/>
      <c r="AR5" s="174"/>
      <c r="AS5" s="174"/>
      <c r="AT5" s="174"/>
      <c r="AU5" s="174"/>
      <c r="AV5" s="174"/>
      <c r="AW5" s="174"/>
      <c r="AX5" s="174"/>
      <c r="AY5" s="216"/>
      <c r="AZ5" s="49"/>
      <c r="BA5" s="46"/>
      <c r="BB5" s="46"/>
      <c r="BC5" s="46"/>
    </row>
    <row r="6" spans="2:55" ht="13.5" customHeight="1">
      <c r="B6" s="57"/>
      <c r="C6" s="57"/>
      <c r="D6" s="58"/>
      <c r="E6" s="234"/>
      <c r="F6" s="232"/>
      <c r="G6" s="232"/>
      <c r="H6" s="232"/>
      <c r="I6" s="232"/>
      <c r="J6" s="232"/>
      <c r="K6" s="232"/>
      <c r="L6" s="230"/>
      <c r="M6" s="232"/>
      <c r="N6" s="232"/>
      <c r="O6" s="230"/>
      <c r="P6" s="232"/>
      <c r="Q6" s="232"/>
      <c r="R6" s="230"/>
      <c r="S6" s="232"/>
      <c r="T6" s="232"/>
      <c r="U6" s="230"/>
      <c r="V6" s="232"/>
      <c r="W6" s="232"/>
      <c r="X6" s="230"/>
      <c r="Y6" s="232"/>
      <c r="Z6" s="232"/>
      <c r="AA6" s="232"/>
      <c r="AB6" s="250"/>
      <c r="AD6" s="10"/>
      <c r="AE6" s="26" t="s">
        <v>12</v>
      </c>
      <c r="AF6" s="9">
        <v>110766</v>
      </c>
      <c r="AG6" s="9">
        <v>1051</v>
      </c>
      <c r="AH6" s="9">
        <v>6185</v>
      </c>
      <c r="AI6" s="9">
        <v>17077</v>
      </c>
      <c r="AJ6" s="9">
        <v>63114</v>
      </c>
      <c r="AK6" s="9">
        <v>23277</v>
      </c>
      <c r="AL6" s="9">
        <v>41</v>
      </c>
      <c r="AM6" s="9">
        <v>20</v>
      </c>
      <c r="AN6" s="11">
        <v>1</v>
      </c>
      <c r="AO6" s="2"/>
      <c r="AP6" s="26" t="s">
        <v>12</v>
      </c>
      <c r="AQ6" s="9">
        <v>942388</v>
      </c>
      <c r="AR6" s="9">
        <v>1</v>
      </c>
      <c r="AS6" s="9">
        <v>32</v>
      </c>
      <c r="AT6" s="9">
        <v>407</v>
      </c>
      <c r="AU6" s="9">
        <v>22574</v>
      </c>
      <c r="AV6" s="9">
        <v>392774</v>
      </c>
      <c r="AW6" s="9">
        <v>355903</v>
      </c>
      <c r="AX6" s="9">
        <v>127958</v>
      </c>
      <c r="AY6" s="11">
        <v>42739</v>
      </c>
      <c r="AZ6" s="49"/>
    </row>
    <row r="7" spans="2:55" ht="13.5" customHeight="1">
      <c r="B7" s="267" t="s">
        <v>4</v>
      </c>
      <c r="C7" s="267"/>
      <c r="D7" s="268"/>
      <c r="E7" s="59">
        <v>203</v>
      </c>
      <c r="F7" s="48">
        <v>97</v>
      </c>
      <c r="G7" s="59">
        <v>0</v>
      </c>
      <c r="H7" s="59">
        <v>2</v>
      </c>
      <c r="I7" s="59">
        <v>8</v>
      </c>
      <c r="J7" s="59">
        <v>22</v>
      </c>
      <c r="K7" s="59">
        <v>6</v>
      </c>
      <c r="L7" s="59">
        <v>0</v>
      </c>
      <c r="M7" s="59">
        <v>6</v>
      </c>
      <c r="N7" s="48">
        <v>59</v>
      </c>
      <c r="O7" s="59">
        <v>17</v>
      </c>
      <c r="P7" s="59">
        <v>42</v>
      </c>
      <c r="Q7" s="60">
        <v>102</v>
      </c>
      <c r="R7" s="59">
        <v>21</v>
      </c>
      <c r="S7" s="59">
        <v>81</v>
      </c>
      <c r="T7" s="48">
        <v>4</v>
      </c>
      <c r="U7" s="59">
        <v>3</v>
      </c>
      <c r="V7" s="59">
        <v>1</v>
      </c>
      <c r="W7" s="48">
        <v>0</v>
      </c>
      <c r="X7" s="59">
        <v>0</v>
      </c>
      <c r="Y7" s="59">
        <v>0</v>
      </c>
      <c r="Z7" s="59">
        <v>73</v>
      </c>
      <c r="AA7" s="59">
        <v>130</v>
      </c>
      <c r="AB7" s="61">
        <v>35.960591133004925</v>
      </c>
      <c r="AD7" s="10"/>
      <c r="AE7" s="26">
        <v>4</v>
      </c>
      <c r="AF7" s="9">
        <v>102993</v>
      </c>
      <c r="AG7" s="9">
        <v>5049</v>
      </c>
      <c r="AH7" s="9">
        <v>19780</v>
      </c>
      <c r="AI7" s="9">
        <v>28456</v>
      </c>
      <c r="AJ7" s="9">
        <v>48934</v>
      </c>
      <c r="AK7" s="9">
        <v>737</v>
      </c>
      <c r="AL7" s="9">
        <v>25</v>
      </c>
      <c r="AM7" s="9">
        <v>12</v>
      </c>
      <c r="AN7" s="11">
        <v>0</v>
      </c>
      <c r="AO7" s="2"/>
      <c r="AP7" s="26">
        <v>4</v>
      </c>
      <c r="AQ7" s="9">
        <v>964852</v>
      </c>
      <c r="AR7" s="9">
        <v>14</v>
      </c>
      <c r="AS7" s="9">
        <v>75</v>
      </c>
      <c r="AT7" s="9">
        <v>301</v>
      </c>
      <c r="AU7" s="9">
        <v>24906</v>
      </c>
      <c r="AV7" s="9">
        <v>478192</v>
      </c>
      <c r="AW7" s="9">
        <v>301615</v>
      </c>
      <c r="AX7" s="9">
        <v>124374</v>
      </c>
      <c r="AY7" s="11">
        <v>35375</v>
      </c>
      <c r="AZ7" s="49"/>
    </row>
    <row r="8" spans="2:55" ht="13.5" customHeight="1">
      <c r="C8" s="269" t="s">
        <v>5</v>
      </c>
      <c r="D8" s="270"/>
      <c r="E8" s="59">
        <v>29</v>
      </c>
      <c r="F8" s="48">
        <v>29</v>
      </c>
      <c r="G8" s="59">
        <v>0</v>
      </c>
      <c r="H8" s="59">
        <v>2</v>
      </c>
      <c r="I8" s="59">
        <v>7</v>
      </c>
      <c r="J8" s="59">
        <v>17</v>
      </c>
      <c r="K8" s="59">
        <v>1</v>
      </c>
      <c r="L8" s="59">
        <v>0</v>
      </c>
      <c r="M8" s="59">
        <v>1</v>
      </c>
      <c r="N8" s="59">
        <v>2</v>
      </c>
      <c r="O8" s="59">
        <v>2</v>
      </c>
      <c r="P8" s="59">
        <v>0</v>
      </c>
      <c r="Q8" s="59">
        <v>0</v>
      </c>
      <c r="R8" s="59">
        <v>0</v>
      </c>
      <c r="S8" s="59">
        <v>0</v>
      </c>
      <c r="T8" s="59">
        <v>0</v>
      </c>
      <c r="U8" s="59">
        <v>0</v>
      </c>
      <c r="V8" s="59">
        <v>0</v>
      </c>
      <c r="W8" s="59">
        <v>0</v>
      </c>
      <c r="X8" s="59">
        <v>0</v>
      </c>
      <c r="Y8" s="59">
        <v>0</v>
      </c>
      <c r="Z8" s="59">
        <v>28</v>
      </c>
      <c r="AA8" s="59">
        <v>1</v>
      </c>
      <c r="AB8" s="61">
        <v>96.551724137931032</v>
      </c>
      <c r="AD8" s="10"/>
      <c r="AE8" s="26">
        <v>5</v>
      </c>
      <c r="AF8" s="9">
        <v>94048</v>
      </c>
      <c r="AG8" s="9">
        <v>5115</v>
      </c>
      <c r="AH8" s="9">
        <v>18893</v>
      </c>
      <c r="AI8" s="9">
        <v>25921</v>
      </c>
      <c r="AJ8" s="9">
        <v>43605</v>
      </c>
      <c r="AK8" s="9">
        <v>494</v>
      </c>
      <c r="AL8" s="9">
        <v>14</v>
      </c>
      <c r="AM8" s="9">
        <v>6</v>
      </c>
      <c r="AN8" s="11">
        <v>0</v>
      </c>
      <c r="AO8" s="2"/>
      <c r="AP8" s="26">
        <v>5</v>
      </c>
      <c r="AQ8" s="9">
        <v>954993</v>
      </c>
      <c r="AR8" s="9">
        <v>30</v>
      </c>
      <c r="AS8" s="9">
        <v>145</v>
      </c>
      <c r="AT8" s="9">
        <v>302</v>
      </c>
      <c r="AU8" s="9">
        <v>24188</v>
      </c>
      <c r="AV8" s="9">
        <v>488646</v>
      </c>
      <c r="AW8" s="9">
        <v>293732</v>
      </c>
      <c r="AX8" s="9">
        <v>119212</v>
      </c>
      <c r="AY8" s="11">
        <v>28738</v>
      </c>
      <c r="AZ8" s="49"/>
    </row>
    <row r="9" spans="2:55" ht="13.5" customHeight="1">
      <c r="C9" s="265" t="s">
        <v>6</v>
      </c>
      <c r="D9" s="266"/>
      <c r="E9" s="59">
        <v>174</v>
      </c>
      <c r="F9" s="48">
        <v>68</v>
      </c>
      <c r="G9" s="62">
        <v>0</v>
      </c>
      <c r="H9" s="62">
        <v>0</v>
      </c>
      <c r="I9" s="62">
        <v>1</v>
      </c>
      <c r="J9" s="62">
        <v>5</v>
      </c>
      <c r="K9" s="62">
        <v>5</v>
      </c>
      <c r="L9" s="62">
        <v>0</v>
      </c>
      <c r="M9" s="62">
        <v>5</v>
      </c>
      <c r="N9" s="62">
        <v>57</v>
      </c>
      <c r="O9" s="62">
        <v>15</v>
      </c>
      <c r="P9" s="62">
        <v>42</v>
      </c>
      <c r="Q9" s="62">
        <v>102</v>
      </c>
      <c r="R9" s="62">
        <v>21</v>
      </c>
      <c r="S9" s="62">
        <v>81</v>
      </c>
      <c r="T9" s="62">
        <v>4</v>
      </c>
      <c r="U9" s="62">
        <v>3</v>
      </c>
      <c r="V9" s="62">
        <v>1</v>
      </c>
      <c r="W9" s="62">
        <v>0</v>
      </c>
      <c r="X9" s="62">
        <v>0</v>
      </c>
      <c r="Y9" s="62">
        <v>0</v>
      </c>
      <c r="Z9" s="59">
        <v>45</v>
      </c>
      <c r="AA9" s="62">
        <v>129</v>
      </c>
      <c r="AB9" s="63">
        <v>25.862068965517242</v>
      </c>
      <c r="AD9" s="10"/>
      <c r="AE9" s="26">
        <v>6</v>
      </c>
      <c r="AF9" s="9">
        <v>92294</v>
      </c>
      <c r="AG9" s="9">
        <v>4685</v>
      </c>
      <c r="AH9" s="9">
        <v>18434</v>
      </c>
      <c r="AI9" s="9">
        <v>25607</v>
      </c>
      <c r="AJ9" s="9">
        <v>43334</v>
      </c>
      <c r="AK9" s="9">
        <v>203</v>
      </c>
      <c r="AL9" s="9">
        <v>14</v>
      </c>
      <c r="AM9" s="9">
        <v>17</v>
      </c>
      <c r="AN9" s="11">
        <v>0</v>
      </c>
      <c r="AO9" s="2"/>
      <c r="AP9" s="26">
        <v>6</v>
      </c>
      <c r="AQ9" s="9">
        <v>893505</v>
      </c>
      <c r="AR9" s="9">
        <v>25</v>
      </c>
      <c r="AS9" s="9">
        <v>98</v>
      </c>
      <c r="AT9" s="9">
        <v>318</v>
      </c>
      <c r="AU9" s="9">
        <v>21853</v>
      </c>
      <c r="AV9" s="9">
        <v>516391</v>
      </c>
      <c r="AW9" s="9">
        <v>230880</v>
      </c>
      <c r="AX9" s="9">
        <v>100877</v>
      </c>
      <c r="AY9" s="11">
        <v>23063</v>
      </c>
      <c r="AZ9" s="49"/>
    </row>
    <row r="10" spans="2:55" ht="13.5" customHeight="1">
      <c r="B10" s="263" t="s">
        <v>59</v>
      </c>
      <c r="C10" s="263"/>
      <c r="D10" s="264"/>
      <c r="E10" s="64">
        <v>7712</v>
      </c>
      <c r="F10" s="65">
        <v>1139</v>
      </c>
      <c r="G10" s="62">
        <v>0</v>
      </c>
      <c r="H10" s="62">
        <v>0</v>
      </c>
      <c r="I10" s="62">
        <v>2</v>
      </c>
      <c r="J10" s="62">
        <v>40</v>
      </c>
      <c r="K10" s="62">
        <v>180</v>
      </c>
      <c r="L10" s="62">
        <v>32</v>
      </c>
      <c r="M10" s="58">
        <v>148</v>
      </c>
      <c r="N10" s="57">
        <v>917</v>
      </c>
      <c r="O10" s="62">
        <v>233</v>
      </c>
      <c r="P10" s="58">
        <v>684</v>
      </c>
      <c r="Q10" s="66">
        <v>4587</v>
      </c>
      <c r="R10" s="62">
        <v>515</v>
      </c>
      <c r="S10" s="58">
        <v>4072</v>
      </c>
      <c r="T10" s="57">
        <v>1850</v>
      </c>
      <c r="U10" s="62">
        <v>326</v>
      </c>
      <c r="V10" s="58">
        <v>1524</v>
      </c>
      <c r="W10" s="57">
        <v>136</v>
      </c>
      <c r="X10" s="62">
        <v>47</v>
      </c>
      <c r="Y10" s="58">
        <v>89</v>
      </c>
      <c r="Z10" s="64">
        <v>1195</v>
      </c>
      <c r="AA10" s="62">
        <v>6517</v>
      </c>
      <c r="AB10" s="63">
        <v>15.495331950207468</v>
      </c>
      <c r="AD10" s="10"/>
      <c r="AE10" s="26">
        <v>7</v>
      </c>
      <c r="AF10" s="9">
        <v>90448</v>
      </c>
      <c r="AG10" s="9">
        <v>4437</v>
      </c>
      <c r="AH10" s="9">
        <v>17319</v>
      </c>
      <c r="AI10" s="9">
        <v>24999</v>
      </c>
      <c r="AJ10" s="9">
        <v>43419</v>
      </c>
      <c r="AK10" s="9">
        <v>259</v>
      </c>
      <c r="AL10" s="9">
        <v>10</v>
      </c>
      <c r="AM10" s="9">
        <v>5</v>
      </c>
      <c r="AN10" s="11">
        <v>0</v>
      </c>
      <c r="AO10" s="2"/>
      <c r="AP10" s="26">
        <v>7</v>
      </c>
      <c r="AQ10" s="9">
        <v>808271</v>
      </c>
      <c r="AR10" s="9">
        <v>17</v>
      </c>
      <c r="AS10" s="9">
        <v>94</v>
      </c>
      <c r="AT10" s="9">
        <v>305</v>
      </c>
      <c r="AU10" s="9">
        <v>19865</v>
      </c>
      <c r="AV10" s="9">
        <v>530867</v>
      </c>
      <c r="AW10" s="9">
        <v>161314</v>
      </c>
      <c r="AX10" s="9">
        <v>78007</v>
      </c>
      <c r="AY10" s="11">
        <v>17802</v>
      </c>
      <c r="AZ10" s="49"/>
    </row>
    <row r="11" spans="2:55" ht="13.5" customHeight="1">
      <c r="B11" s="263" t="s">
        <v>58</v>
      </c>
      <c r="C11" s="263"/>
      <c r="D11" s="264"/>
      <c r="E11" s="62">
        <v>8490</v>
      </c>
      <c r="F11" s="58">
        <v>9</v>
      </c>
      <c r="G11" s="62">
        <v>0</v>
      </c>
      <c r="H11" s="62">
        <v>0</v>
      </c>
      <c r="I11" s="62">
        <v>0</v>
      </c>
      <c r="J11" s="62">
        <v>0</v>
      </c>
      <c r="K11" s="62">
        <v>4</v>
      </c>
      <c r="L11" s="62">
        <v>0</v>
      </c>
      <c r="M11" s="58">
        <v>4</v>
      </c>
      <c r="N11" s="57">
        <v>5</v>
      </c>
      <c r="O11" s="62">
        <v>1</v>
      </c>
      <c r="P11" s="58">
        <v>4</v>
      </c>
      <c r="Q11" s="66">
        <v>169</v>
      </c>
      <c r="R11" s="62">
        <v>36</v>
      </c>
      <c r="S11" s="58">
        <v>133</v>
      </c>
      <c r="T11" s="57">
        <v>2360</v>
      </c>
      <c r="U11" s="62">
        <v>404</v>
      </c>
      <c r="V11" s="58">
        <v>1956</v>
      </c>
      <c r="W11" s="57">
        <v>5952</v>
      </c>
      <c r="X11" s="62">
        <v>1432</v>
      </c>
      <c r="Y11" s="58">
        <v>4520</v>
      </c>
      <c r="Z11" s="64">
        <v>1873</v>
      </c>
      <c r="AA11" s="62">
        <v>6617</v>
      </c>
      <c r="AB11" s="63">
        <v>22.061248527679624</v>
      </c>
      <c r="AD11" s="10"/>
      <c r="AE11" s="26">
        <v>8</v>
      </c>
      <c r="AF11" s="9">
        <v>86863</v>
      </c>
      <c r="AG11" s="9">
        <v>4139</v>
      </c>
      <c r="AH11" s="9">
        <v>16245</v>
      </c>
      <c r="AI11" s="9">
        <v>24386</v>
      </c>
      <c r="AJ11" s="9">
        <v>41877</v>
      </c>
      <c r="AK11" s="9">
        <v>205</v>
      </c>
      <c r="AL11" s="9">
        <v>7</v>
      </c>
      <c r="AM11" s="9">
        <v>4</v>
      </c>
      <c r="AN11" s="11">
        <v>0</v>
      </c>
      <c r="AO11" s="2"/>
      <c r="AP11" s="26">
        <v>8</v>
      </c>
      <c r="AQ11" s="9">
        <v>848494</v>
      </c>
      <c r="AR11" s="9">
        <v>24</v>
      </c>
      <c r="AS11" s="9">
        <v>82</v>
      </c>
      <c r="AT11" s="9">
        <v>419</v>
      </c>
      <c r="AU11" s="9">
        <v>22811</v>
      </c>
      <c r="AV11" s="9">
        <v>585775</v>
      </c>
      <c r="AW11" s="9">
        <v>141384</v>
      </c>
      <c r="AX11" s="9">
        <v>78809</v>
      </c>
      <c r="AY11" s="11">
        <v>19190</v>
      </c>
      <c r="AZ11" s="49"/>
    </row>
    <row r="12" spans="2:55" ht="13.5" customHeight="1">
      <c r="B12" s="67"/>
      <c r="C12" s="67"/>
      <c r="D12" s="67"/>
      <c r="E12" s="48"/>
      <c r="F12" s="48"/>
      <c r="G12" s="48"/>
      <c r="H12" s="48"/>
      <c r="I12" s="48"/>
      <c r="J12" s="48"/>
      <c r="K12" s="48"/>
      <c r="L12" s="48"/>
      <c r="M12" s="48"/>
      <c r="N12" s="48"/>
      <c r="O12" s="48"/>
      <c r="P12" s="48"/>
      <c r="Q12" s="48"/>
      <c r="R12" s="48"/>
      <c r="S12" s="48"/>
      <c r="T12" s="48"/>
      <c r="U12" s="48"/>
      <c r="V12" s="48"/>
      <c r="W12" s="48"/>
      <c r="X12" s="48"/>
      <c r="Y12" s="48"/>
      <c r="Z12" s="48"/>
      <c r="AA12" s="48"/>
      <c r="AB12" s="68"/>
      <c r="AD12" s="10"/>
      <c r="AE12" s="26">
        <v>9</v>
      </c>
      <c r="AF12" s="9">
        <v>83746</v>
      </c>
      <c r="AG12" s="9">
        <v>4125</v>
      </c>
      <c r="AH12" s="9">
        <v>16208</v>
      </c>
      <c r="AI12" s="9">
        <v>23530</v>
      </c>
      <c r="AJ12" s="9">
        <v>39693</v>
      </c>
      <c r="AK12" s="9">
        <v>181</v>
      </c>
      <c r="AL12" s="9">
        <v>5</v>
      </c>
      <c r="AM12" s="9">
        <v>4</v>
      </c>
      <c r="AN12" s="11">
        <v>0</v>
      </c>
      <c r="AO12" s="2"/>
      <c r="AP12" s="26">
        <v>9</v>
      </c>
      <c r="AQ12" s="9">
        <v>885691</v>
      </c>
      <c r="AR12" s="9">
        <v>13</v>
      </c>
      <c r="AS12" s="9">
        <v>86</v>
      </c>
      <c r="AT12" s="9">
        <v>338</v>
      </c>
      <c r="AU12" s="9">
        <v>23367</v>
      </c>
      <c r="AV12" s="9">
        <v>620934</v>
      </c>
      <c r="AW12" s="9">
        <v>143789</v>
      </c>
      <c r="AX12" s="9">
        <v>77418</v>
      </c>
      <c r="AY12" s="11">
        <v>19746</v>
      </c>
      <c r="AZ12" s="49"/>
    </row>
    <row r="13" spans="2:55" s="55" customFormat="1" ht="13.5" customHeight="1" thickBot="1">
      <c r="B13" s="4"/>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50" t="s">
        <v>7</v>
      </c>
      <c r="AD13" s="10"/>
      <c r="AE13" s="26">
        <v>10</v>
      </c>
      <c r="AF13" s="9">
        <v>78068</v>
      </c>
      <c r="AG13" s="9">
        <v>3896</v>
      </c>
      <c r="AH13" s="9">
        <v>15876</v>
      </c>
      <c r="AI13" s="9">
        <v>22406</v>
      </c>
      <c r="AJ13" s="9">
        <v>35638</v>
      </c>
      <c r="AK13" s="9">
        <v>242</v>
      </c>
      <c r="AL13" s="9">
        <v>5</v>
      </c>
      <c r="AM13" s="9">
        <v>5</v>
      </c>
      <c r="AN13" s="11">
        <v>0</v>
      </c>
      <c r="AO13" s="2"/>
      <c r="AP13" s="26">
        <v>10</v>
      </c>
      <c r="AQ13" s="9">
        <v>860895</v>
      </c>
      <c r="AR13" s="9">
        <v>15</v>
      </c>
      <c r="AS13" s="9">
        <v>82</v>
      </c>
      <c r="AT13" s="9">
        <v>345</v>
      </c>
      <c r="AU13" s="9">
        <v>23571</v>
      </c>
      <c r="AV13" s="9">
        <v>596744</v>
      </c>
      <c r="AW13" s="9">
        <v>144364</v>
      </c>
      <c r="AX13" s="9">
        <v>74250</v>
      </c>
      <c r="AY13" s="11">
        <v>21524</v>
      </c>
      <c r="AZ13" s="49"/>
      <c r="BA13" s="46"/>
      <c r="BB13" s="46"/>
      <c r="BC13" s="46"/>
    </row>
    <row r="14" spans="2:55" s="55" customFormat="1" ht="13.5" customHeight="1" thickTop="1">
      <c r="B14" s="52"/>
      <c r="C14" s="52"/>
      <c r="D14" s="53"/>
      <c r="E14" s="233" t="s">
        <v>27</v>
      </c>
      <c r="F14" s="235" t="s">
        <v>2</v>
      </c>
      <c r="G14" s="235" t="s">
        <v>69</v>
      </c>
      <c r="H14" s="235" t="s">
        <v>28</v>
      </c>
      <c r="I14" s="235" t="s">
        <v>29</v>
      </c>
      <c r="J14" s="235" t="s">
        <v>30</v>
      </c>
      <c r="K14" s="251" t="s">
        <v>31</v>
      </c>
      <c r="L14" s="251"/>
      <c r="M14" s="251"/>
      <c r="N14" s="251" t="s">
        <v>32</v>
      </c>
      <c r="O14" s="251"/>
      <c r="P14" s="251"/>
      <c r="Q14" s="251" t="s">
        <v>33</v>
      </c>
      <c r="R14" s="251"/>
      <c r="S14" s="251"/>
      <c r="T14" s="251" t="s">
        <v>34</v>
      </c>
      <c r="U14" s="251"/>
      <c r="V14" s="251"/>
      <c r="W14" s="251" t="s">
        <v>35</v>
      </c>
      <c r="X14" s="251"/>
      <c r="Y14" s="251"/>
      <c r="Z14" s="235" t="s">
        <v>23</v>
      </c>
      <c r="AA14" s="235" t="s">
        <v>24</v>
      </c>
      <c r="AB14" s="248" t="s">
        <v>25</v>
      </c>
      <c r="AD14" s="10"/>
      <c r="AE14" s="26">
        <v>11</v>
      </c>
      <c r="AF14" s="9">
        <v>79779</v>
      </c>
      <c r="AG14" s="9">
        <v>4262</v>
      </c>
      <c r="AH14" s="9">
        <v>17133</v>
      </c>
      <c r="AI14" s="9">
        <v>24666</v>
      </c>
      <c r="AJ14" s="9">
        <v>33449</v>
      </c>
      <c r="AK14" s="9">
        <v>258</v>
      </c>
      <c r="AL14" s="9">
        <v>6</v>
      </c>
      <c r="AM14" s="9">
        <v>5</v>
      </c>
      <c r="AN14" s="11">
        <v>0</v>
      </c>
      <c r="AO14" s="10"/>
      <c r="AP14" s="26">
        <v>11</v>
      </c>
      <c r="AQ14" s="9">
        <v>865040</v>
      </c>
      <c r="AR14" s="9">
        <v>11</v>
      </c>
      <c r="AS14" s="9">
        <v>90</v>
      </c>
      <c r="AT14" s="9">
        <v>337</v>
      </c>
      <c r="AU14" s="9">
        <v>22536</v>
      </c>
      <c r="AV14" s="9">
        <v>608031</v>
      </c>
      <c r="AW14" s="9">
        <v>141137</v>
      </c>
      <c r="AX14" s="9">
        <v>71116</v>
      </c>
      <c r="AY14" s="11">
        <v>21782</v>
      </c>
      <c r="AZ14" s="69"/>
      <c r="BA14" s="48"/>
      <c r="BB14" s="48"/>
      <c r="BC14" s="46"/>
    </row>
    <row r="15" spans="2:55" ht="13.5" customHeight="1">
      <c r="B15" s="54"/>
      <c r="C15" s="54"/>
      <c r="D15" s="56"/>
      <c r="E15" s="234"/>
      <c r="F15" s="236"/>
      <c r="G15" s="236"/>
      <c r="H15" s="236"/>
      <c r="I15" s="236"/>
      <c r="J15" s="236"/>
      <c r="K15" s="231" t="s">
        <v>3</v>
      </c>
      <c r="L15" s="229" t="s">
        <v>26</v>
      </c>
      <c r="M15" s="231" t="s">
        <v>22</v>
      </c>
      <c r="N15" s="231" t="s">
        <v>3</v>
      </c>
      <c r="O15" s="229" t="s">
        <v>26</v>
      </c>
      <c r="P15" s="231" t="s">
        <v>22</v>
      </c>
      <c r="Q15" s="231" t="s">
        <v>3</v>
      </c>
      <c r="R15" s="229" t="s">
        <v>26</v>
      </c>
      <c r="S15" s="231" t="s">
        <v>22</v>
      </c>
      <c r="T15" s="231" t="s">
        <v>3</v>
      </c>
      <c r="U15" s="229" t="s">
        <v>26</v>
      </c>
      <c r="V15" s="231" t="s">
        <v>22</v>
      </c>
      <c r="W15" s="231" t="s">
        <v>3</v>
      </c>
      <c r="X15" s="229" t="s">
        <v>26</v>
      </c>
      <c r="Y15" s="231" t="s">
        <v>22</v>
      </c>
      <c r="Z15" s="236"/>
      <c r="AA15" s="236"/>
      <c r="AB15" s="249"/>
      <c r="AD15" s="10"/>
      <c r="AE15" s="26">
        <v>12</v>
      </c>
      <c r="AF15" s="9">
        <v>86612</v>
      </c>
      <c r="AG15" s="9">
        <v>4520</v>
      </c>
      <c r="AH15" s="9">
        <v>18158</v>
      </c>
      <c r="AI15" s="9">
        <v>26438</v>
      </c>
      <c r="AJ15" s="9">
        <v>37181</v>
      </c>
      <c r="AK15" s="9">
        <v>301</v>
      </c>
      <c r="AL15" s="9">
        <v>8</v>
      </c>
      <c r="AM15" s="9">
        <v>6</v>
      </c>
      <c r="AN15" s="11">
        <v>0</v>
      </c>
      <c r="AO15" s="2"/>
      <c r="AP15" s="26">
        <v>12</v>
      </c>
      <c r="AQ15" s="9">
        <v>753303</v>
      </c>
      <c r="AR15" s="9">
        <v>9</v>
      </c>
      <c r="AS15" s="9">
        <v>80</v>
      </c>
      <c r="AT15" s="9">
        <v>544</v>
      </c>
      <c r="AU15" s="9">
        <v>21122</v>
      </c>
      <c r="AV15" s="9">
        <v>530651</v>
      </c>
      <c r="AW15" s="9">
        <v>115612</v>
      </c>
      <c r="AX15" s="9">
        <v>65218</v>
      </c>
      <c r="AY15" s="11">
        <v>20067</v>
      </c>
      <c r="AZ15" s="49"/>
      <c r="BB15" s="48"/>
    </row>
    <row r="16" spans="2:55" ht="13.5" customHeight="1">
      <c r="B16" s="57"/>
      <c r="C16" s="57"/>
      <c r="D16" s="58"/>
      <c r="E16" s="234"/>
      <c r="F16" s="232"/>
      <c r="G16" s="232"/>
      <c r="H16" s="232"/>
      <c r="I16" s="232"/>
      <c r="J16" s="232"/>
      <c r="K16" s="232"/>
      <c r="L16" s="230"/>
      <c r="M16" s="232"/>
      <c r="N16" s="232"/>
      <c r="O16" s="230"/>
      <c r="P16" s="232"/>
      <c r="Q16" s="232"/>
      <c r="R16" s="230"/>
      <c r="S16" s="232"/>
      <c r="T16" s="232"/>
      <c r="U16" s="230"/>
      <c r="V16" s="232"/>
      <c r="W16" s="232"/>
      <c r="X16" s="230"/>
      <c r="Y16" s="232"/>
      <c r="Z16" s="232"/>
      <c r="AA16" s="232"/>
      <c r="AB16" s="250"/>
      <c r="AD16" s="10"/>
      <c r="AE16" s="26">
        <v>13</v>
      </c>
      <c r="AF16" s="9">
        <v>92745</v>
      </c>
      <c r="AG16" s="9">
        <v>4866</v>
      </c>
      <c r="AH16" s="9">
        <v>18724</v>
      </c>
      <c r="AI16" s="9">
        <v>28185</v>
      </c>
      <c r="AJ16" s="9">
        <v>40600</v>
      </c>
      <c r="AK16" s="9">
        <v>331</v>
      </c>
      <c r="AL16" s="9">
        <v>13</v>
      </c>
      <c r="AM16" s="9">
        <v>22</v>
      </c>
      <c r="AN16" s="11">
        <v>4</v>
      </c>
      <c r="AO16" s="2"/>
      <c r="AP16" s="26">
        <v>13</v>
      </c>
      <c r="AQ16" s="9">
        <v>729714</v>
      </c>
      <c r="AR16" s="9">
        <v>6</v>
      </c>
      <c r="AS16" s="9">
        <v>106</v>
      </c>
      <c r="AT16" s="9">
        <v>844</v>
      </c>
      <c r="AU16" s="9">
        <v>23220</v>
      </c>
      <c r="AV16" s="9">
        <v>504178</v>
      </c>
      <c r="AW16" s="9">
        <v>113735</v>
      </c>
      <c r="AX16" s="9">
        <v>67638</v>
      </c>
      <c r="AY16" s="11">
        <v>19987</v>
      </c>
      <c r="AZ16" s="49"/>
      <c r="BB16" s="48"/>
    </row>
    <row r="17" spans="2:55" ht="13.5" customHeight="1">
      <c r="B17" s="267" t="s">
        <v>4</v>
      </c>
      <c r="C17" s="267"/>
      <c r="D17" s="268"/>
      <c r="E17" s="59">
        <v>329</v>
      </c>
      <c r="F17" s="48">
        <v>158</v>
      </c>
      <c r="G17" s="59">
        <v>3</v>
      </c>
      <c r="H17" s="59">
        <v>3</v>
      </c>
      <c r="I17" s="59">
        <v>14</v>
      </c>
      <c r="J17" s="59">
        <v>31</v>
      </c>
      <c r="K17" s="59">
        <v>22</v>
      </c>
      <c r="L17" s="59">
        <v>6</v>
      </c>
      <c r="M17" s="59">
        <v>16</v>
      </c>
      <c r="N17" s="48">
        <v>85</v>
      </c>
      <c r="O17" s="59">
        <v>25</v>
      </c>
      <c r="P17" s="59">
        <v>60</v>
      </c>
      <c r="Q17" s="60">
        <v>164</v>
      </c>
      <c r="R17" s="59">
        <v>37</v>
      </c>
      <c r="S17" s="59">
        <v>127</v>
      </c>
      <c r="T17" s="48">
        <v>7</v>
      </c>
      <c r="U17" s="59">
        <v>2</v>
      </c>
      <c r="V17" s="59">
        <v>5</v>
      </c>
      <c r="W17" s="48">
        <v>0</v>
      </c>
      <c r="X17" s="59">
        <v>0</v>
      </c>
      <c r="Y17" s="59">
        <v>0</v>
      </c>
      <c r="Z17" s="59">
        <v>121</v>
      </c>
      <c r="AA17" s="59">
        <v>208</v>
      </c>
      <c r="AB17" s="61">
        <v>36.778115501519757</v>
      </c>
      <c r="AD17" s="10"/>
      <c r="AE17" s="26">
        <v>14</v>
      </c>
      <c r="AF17" s="9">
        <v>92802</v>
      </c>
      <c r="AG17" s="9">
        <v>8983</v>
      </c>
      <c r="AH17" s="9">
        <v>26909</v>
      </c>
      <c r="AI17" s="9">
        <v>23072</v>
      </c>
      <c r="AJ17" s="9">
        <v>33510</v>
      </c>
      <c r="AK17" s="9">
        <v>319</v>
      </c>
      <c r="AL17" s="9">
        <v>7</v>
      </c>
      <c r="AM17" s="9">
        <v>2</v>
      </c>
      <c r="AN17" s="11">
        <v>0</v>
      </c>
      <c r="AO17" s="2"/>
      <c r="AP17" s="26">
        <v>14</v>
      </c>
      <c r="AQ17" s="9">
        <v>692323</v>
      </c>
      <c r="AR17" s="9">
        <v>200</v>
      </c>
      <c r="AS17" s="9">
        <v>8695</v>
      </c>
      <c r="AT17" s="9">
        <v>95509</v>
      </c>
      <c r="AU17" s="9">
        <v>31573</v>
      </c>
      <c r="AV17" s="9">
        <v>407160</v>
      </c>
      <c r="AW17" s="9">
        <v>65516</v>
      </c>
      <c r="AX17" s="9">
        <v>65502</v>
      </c>
      <c r="AY17" s="11">
        <v>18168</v>
      </c>
      <c r="AZ17" s="49"/>
      <c r="BB17" s="48"/>
    </row>
    <row r="18" spans="2:55" ht="13.5" customHeight="1">
      <c r="C18" s="269" t="s">
        <v>5</v>
      </c>
      <c r="D18" s="270"/>
      <c r="E18" s="59">
        <v>53</v>
      </c>
      <c r="F18" s="48">
        <v>53</v>
      </c>
      <c r="G18" s="59">
        <v>3</v>
      </c>
      <c r="H18" s="59">
        <v>3</v>
      </c>
      <c r="I18" s="59">
        <v>13</v>
      </c>
      <c r="J18" s="59">
        <v>24</v>
      </c>
      <c r="K18" s="59">
        <v>5</v>
      </c>
      <c r="L18" s="59">
        <v>3</v>
      </c>
      <c r="M18" s="59">
        <v>2</v>
      </c>
      <c r="N18" s="59">
        <v>5</v>
      </c>
      <c r="O18" s="59">
        <v>5</v>
      </c>
      <c r="P18" s="59">
        <v>0</v>
      </c>
      <c r="Q18" s="59">
        <v>0</v>
      </c>
      <c r="R18" s="59">
        <v>0</v>
      </c>
      <c r="S18" s="59">
        <v>0</v>
      </c>
      <c r="T18" s="59">
        <v>0</v>
      </c>
      <c r="U18" s="59">
        <v>0</v>
      </c>
      <c r="V18" s="59">
        <v>0</v>
      </c>
      <c r="W18" s="59">
        <v>0</v>
      </c>
      <c r="X18" s="59">
        <v>0</v>
      </c>
      <c r="Y18" s="59">
        <v>0</v>
      </c>
      <c r="Z18" s="59">
        <v>51</v>
      </c>
      <c r="AA18" s="59">
        <v>2</v>
      </c>
      <c r="AB18" s="61">
        <v>96.226415094339629</v>
      </c>
      <c r="AD18" s="10"/>
      <c r="AE18" s="26">
        <v>15</v>
      </c>
      <c r="AF18" s="9">
        <v>91695</v>
      </c>
      <c r="AG18" s="9">
        <v>11693</v>
      </c>
      <c r="AH18" s="9">
        <v>29377</v>
      </c>
      <c r="AI18" s="9">
        <v>21697</v>
      </c>
      <c r="AJ18" s="9">
        <v>28714</v>
      </c>
      <c r="AK18" s="9">
        <v>204</v>
      </c>
      <c r="AL18" s="9">
        <v>10</v>
      </c>
      <c r="AM18" s="9">
        <v>0</v>
      </c>
      <c r="AN18" s="11">
        <v>0</v>
      </c>
      <c r="AO18" s="2"/>
      <c r="AP18" s="26">
        <v>15</v>
      </c>
      <c r="AQ18" s="9">
        <v>628859</v>
      </c>
      <c r="AR18" s="9">
        <v>713</v>
      </c>
      <c r="AS18" s="9">
        <v>17581</v>
      </c>
      <c r="AT18" s="9">
        <v>148453</v>
      </c>
      <c r="AU18" s="9">
        <v>37009</v>
      </c>
      <c r="AV18" s="9">
        <v>313168</v>
      </c>
      <c r="AW18" s="9">
        <v>34494</v>
      </c>
      <c r="AX18" s="9">
        <v>59232</v>
      </c>
      <c r="AY18" s="11">
        <v>18209</v>
      </c>
      <c r="AZ18" s="49"/>
      <c r="BB18" s="48"/>
    </row>
    <row r="19" spans="2:55" ht="13.5" customHeight="1">
      <c r="C19" s="265" t="s">
        <v>6</v>
      </c>
      <c r="D19" s="266"/>
      <c r="E19" s="59">
        <v>276</v>
      </c>
      <c r="F19" s="48">
        <v>105</v>
      </c>
      <c r="G19" s="62">
        <v>0</v>
      </c>
      <c r="H19" s="62">
        <v>0</v>
      </c>
      <c r="I19" s="62">
        <v>1</v>
      </c>
      <c r="J19" s="62">
        <v>7</v>
      </c>
      <c r="K19" s="62">
        <v>17</v>
      </c>
      <c r="L19" s="62">
        <v>3</v>
      </c>
      <c r="M19" s="62">
        <v>14</v>
      </c>
      <c r="N19" s="62">
        <v>80</v>
      </c>
      <c r="O19" s="62">
        <v>20</v>
      </c>
      <c r="P19" s="62">
        <v>60</v>
      </c>
      <c r="Q19" s="62">
        <v>164</v>
      </c>
      <c r="R19" s="62">
        <v>37</v>
      </c>
      <c r="S19" s="62">
        <v>127</v>
      </c>
      <c r="T19" s="62">
        <v>7</v>
      </c>
      <c r="U19" s="62">
        <v>2</v>
      </c>
      <c r="V19" s="62">
        <v>5</v>
      </c>
      <c r="W19" s="62">
        <v>0</v>
      </c>
      <c r="X19" s="62">
        <v>0</v>
      </c>
      <c r="Y19" s="62">
        <v>0</v>
      </c>
      <c r="Z19" s="59">
        <v>70</v>
      </c>
      <c r="AA19" s="62">
        <v>206</v>
      </c>
      <c r="AB19" s="63">
        <v>25.362318840579711</v>
      </c>
      <c r="AD19" s="10"/>
      <c r="AE19" s="26">
        <v>16</v>
      </c>
      <c r="AF19" s="9">
        <v>88457</v>
      </c>
      <c r="AG19" s="9">
        <v>11344</v>
      </c>
      <c r="AH19" s="9">
        <v>29318</v>
      </c>
      <c r="AI19" s="9">
        <v>20850</v>
      </c>
      <c r="AJ19" s="9">
        <v>26803</v>
      </c>
      <c r="AK19" s="9">
        <v>128</v>
      </c>
      <c r="AL19" s="9">
        <v>10</v>
      </c>
      <c r="AM19" s="9">
        <v>2</v>
      </c>
      <c r="AN19" s="11">
        <v>2</v>
      </c>
      <c r="AO19" s="2"/>
      <c r="AP19" s="26">
        <v>16</v>
      </c>
      <c r="AQ19" s="9">
        <v>598481</v>
      </c>
      <c r="AR19" s="9">
        <v>843</v>
      </c>
      <c r="AS19" s="9">
        <v>16330</v>
      </c>
      <c r="AT19" s="9">
        <v>134364</v>
      </c>
      <c r="AU19" s="9">
        <v>32172</v>
      </c>
      <c r="AV19" s="9">
        <v>302118</v>
      </c>
      <c r="AW19" s="9">
        <v>34483</v>
      </c>
      <c r="AX19" s="9">
        <v>57654</v>
      </c>
      <c r="AY19" s="11">
        <v>20517</v>
      </c>
      <c r="AZ19" s="49"/>
      <c r="BB19" s="48"/>
    </row>
    <row r="20" spans="2:55" ht="13.5" customHeight="1">
      <c r="B20" s="263" t="s">
        <v>59</v>
      </c>
      <c r="C20" s="263"/>
      <c r="D20" s="264"/>
      <c r="E20" s="64">
        <v>8497</v>
      </c>
      <c r="F20" s="65">
        <v>1491</v>
      </c>
      <c r="G20" s="62">
        <v>0</v>
      </c>
      <c r="H20" s="62">
        <v>0</v>
      </c>
      <c r="I20" s="62">
        <v>3</v>
      </c>
      <c r="J20" s="62">
        <v>49</v>
      </c>
      <c r="K20" s="62">
        <v>261</v>
      </c>
      <c r="L20" s="62">
        <v>58</v>
      </c>
      <c r="M20" s="58">
        <v>203</v>
      </c>
      <c r="N20" s="62">
        <v>1178</v>
      </c>
      <c r="O20" s="62">
        <v>249</v>
      </c>
      <c r="P20" s="58">
        <v>929</v>
      </c>
      <c r="Q20" s="66">
        <v>5021</v>
      </c>
      <c r="R20" s="62">
        <v>465</v>
      </c>
      <c r="S20" s="58">
        <v>4556</v>
      </c>
      <c r="T20" s="57">
        <v>1915</v>
      </c>
      <c r="U20" s="62">
        <v>289</v>
      </c>
      <c r="V20" s="58">
        <v>1626</v>
      </c>
      <c r="W20" s="57">
        <v>70</v>
      </c>
      <c r="X20" s="62">
        <v>31</v>
      </c>
      <c r="Y20" s="58">
        <v>39</v>
      </c>
      <c r="Z20" s="64">
        <v>1144</v>
      </c>
      <c r="AA20" s="62">
        <v>7353</v>
      </c>
      <c r="AB20" s="63">
        <v>13.463575379545723</v>
      </c>
      <c r="AD20" s="10"/>
      <c r="AE20" s="36">
        <v>17</v>
      </c>
      <c r="AF20" s="6">
        <v>84672</v>
      </c>
      <c r="AG20" s="6">
        <v>11015</v>
      </c>
      <c r="AH20" s="6">
        <v>28614</v>
      </c>
      <c r="AI20" s="6">
        <v>20068</v>
      </c>
      <c r="AJ20" s="6">
        <v>24819</v>
      </c>
      <c r="AK20" s="6">
        <v>153</v>
      </c>
      <c r="AL20" s="6">
        <v>0</v>
      </c>
      <c r="AM20" s="6">
        <v>1</v>
      </c>
      <c r="AN20" s="14">
        <v>2</v>
      </c>
      <c r="AO20" s="2"/>
      <c r="AP20" s="36">
        <v>17</v>
      </c>
      <c r="AQ20" s="6">
        <v>564445</v>
      </c>
      <c r="AR20" s="6">
        <v>958</v>
      </c>
      <c r="AS20" s="6">
        <v>15042</v>
      </c>
      <c r="AT20" s="6">
        <v>125248</v>
      </c>
      <c r="AU20" s="6">
        <v>27740</v>
      </c>
      <c r="AV20" s="6">
        <v>287199</v>
      </c>
      <c r="AW20" s="6">
        <v>30549</v>
      </c>
      <c r="AX20" s="6">
        <v>55619</v>
      </c>
      <c r="AY20" s="14">
        <v>22090</v>
      </c>
      <c r="AZ20" s="49"/>
    </row>
    <row r="21" spans="2:55" ht="13.5" customHeight="1">
      <c r="B21" s="263" t="s">
        <v>58</v>
      </c>
      <c r="C21" s="263"/>
      <c r="D21" s="264"/>
      <c r="E21" s="62">
        <v>7893</v>
      </c>
      <c r="F21" s="58">
        <v>19</v>
      </c>
      <c r="G21" s="62">
        <v>0</v>
      </c>
      <c r="H21" s="62">
        <v>0</v>
      </c>
      <c r="I21" s="62">
        <v>0</v>
      </c>
      <c r="J21" s="62">
        <v>0</v>
      </c>
      <c r="K21" s="62">
        <v>5</v>
      </c>
      <c r="L21" s="62">
        <v>1</v>
      </c>
      <c r="M21" s="58">
        <v>4</v>
      </c>
      <c r="N21" s="57">
        <v>14</v>
      </c>
      <c r="O21" s="62">
        <v>4</v>
      </c>
      <c r="P21" s="58">
        <v>10</v>
      </c>
      <c r="Q21" s="66">
        <v>502</v>
      </c>
      <c r="R21" s="62">
        <v>73</v>
      </c>
      <c r="S21" s="58">
        <v>429</v>
      </c>
      <c r="T21" s="57">
        <v>4140</v>
      </c>
      <c r="U21" s="62">
        <v>875</v>
      </c>
      <c r="V21" s="58">
        <v>3265</v>
      </c>
      <c r="W21" s="57">
        <v>3232</v>
      </c>
      <c r="X21" s="62">
        <v>1002</v>
      </c>
      <c r="Y21" s="58">
        <v>2230</v>
      </c>
      <c r="Z21" s="64">
        <v>1955</v>
      </c>
      <c r="AA21" s="62">
        <v>5938</v>
      </c>
      <c r="AB21" s="63">
        <v>24.768782465475738</v>
      </c>
      <c r="AD21" s="10"/>
      <c r="AE21" s="2"/>
      <c r="AF21" s="2"/>
      <c r="AG21" s="2"/>
      <c r="AH21" s="2"/>
      <c r="AI21" s="2"/>
      <c r="AJ21" s="2"/>
      <c r="AK21" s="2"/>
      <c r="AL21" s="2"/>
      <c r="AM21" s="2"/>
      <c r="AN21" s="2"/>
      <c r="AO21" s="2"/>
      <c r="AP21" s="2"/>
      <c r="AQ21" s="2"/>
      <c r="AR21" s="2"/>
      <c r="AS21" s="2"/>
      <c r="AT21" s="2"/>
      <c r="AU21" s="2"/>
      <c r="AV21" s="2"/>
      <c r="AW21" s="2"/>
      <c r="AX21" s="2"/>
      <c r="AY21" s="2"/>
      <c r="AZ21" s="49"/>
      <c r="BB21" s="47"/>
    </row>
    <row r="22" spans="2:55" s="55" customFormat="1" ht="13.5" customHeight="1" thickBot="1">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68"/>
      <c r="AD22" s="10"/>
      <c r="AE22" s="25" t="s">
        <v>48</v>
      </c>
      <c r="AF22" s="10"/>
      <c r="AG22" s="10"/>
      <c r="AH22" s="10"/>
      <c r="AI22" s="10"/>
      <c r="AJ22" s="10"/>
      <c r="AK22" s="10"/>
      <c r="AL22" s="10"/>
      <c r="AM22" s="10"/>
      <c r="AN22" s="50" t="s">
        <v>95</v>
      </c>
      <c r="AO22" s="2"/>
      <c r="AP22" s="25" t="s">
        <v>50</v>
      </c>
      <c r="AQ22" s="10"/>
      <c r="AR22" s="10"/>
      <c r="AS22" s="10"/>
      <c r="AT22" s="10"/>
      <c r="AU22" s="10"/>
      <c r="AV22" s="10"/>
      <c r="AW22" s="10"/>
      <c r="AX22" s="10"/>
      <c r="AY22" s="50" t="s">
        <v>95</v>
      </c>
      <c r="AZ22" s="49"/>
      <c r="BA22" s="46"/>
      <c r="BB22" s="47"/>
      <c r="BC22" s="46"/>
    </row>
    <row r="23" spans="2:55" s="55" customFormat="1" ht="13.5" customHeight="1" thickTop="1" thickBot="1">
      <c r="B23" s="4"/>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50" t="s">
        <v>70</v>
      </c>
      <c r="AD23" s="10"/>
      <c r="AE23" s="213" t="s">
        <v>21</v>
      </c>
      <c r="AF23" s="185" t="s">
        <v>1</v>
      </c>
      <c r="AG23" s="185" t="s">
        <v>37</v>
      </c>
      <c r="AH23" s="185" t="s">
        <v>38</v>
      </c>
      <c r="AI23" s="185" t="s">
        <v>39</v>
      </c>
      <c r="AJ23" s="185" t="s">
        <v>40</v>
      </c>
      <c r="AK23" s="185" t="s">
        <v>41</v>
      </c>
      <c r="AL23" s="185" t="s">
        <v>42</v>
      </c>
      <c r="AM23" s="185" t="s">
        <v>44</v>
      </c>
      <c r="AN23" s="215" t="s">
        <v>45</v>
      </c>
      <c r="AO23" s="2"/>
      <c r="AP23" s="213" t="s">
        <v>21</v>
      </c>
      <c r="AQ23" s="185" t="s">
        <v>1</v>
      </c>
      <c r="AR23" s="185" t="s">
        <v>37</v>
      </c>
      <c r="AS23" s="185" t="s">
        <v>38</v>
      </c>
      <c r="AT23" s="185" t="s">
        <v>39</v>
      </c>
      <c r="AU23" s="185" t="s">
        <v>40</v>
      </c>
      <c r="AV23" s="185" t="s">
        <v>41</v>
      </c>
      <c r="AW23" s="185" t="s">
        <v>42</v>
      </c>
      <c r="AX23" s="185" t="s">
        <v>44</v>
      </c>
      <c r="AY23" s="215" t="s">
        <v>45</v>
      </c>
      <c r="AZ23" s="49"/>
      <c r="BA23" s="46"/>
      <c r="BB23" s="46"/>
      <c r="BC23" s="46"/>
    </row>
    <row r="24" spans="2:55" ht="13.5" customHeight="1" thickTop="1">
      <c r="B24" s="52"/>
      <c r="C24" s="52"/>
      <c r="D24" s="53"/>
      <c r="E24" s="233" t="s">
        <v>27</v>
      </c>
      <c r="F24" s="235" t="s">
        <v>2</v>
      </c>
      <c r="G24" s="235" t="s">
        <v>69</v>
      </c>
      <c r="H24" s="235" t="s">
        <v>28</v>
      </c>
      <c r="I24" s="235" t="s">
        <v>29</v>
      </c>
      <c r="J24" s="235" t="s">
        <v>30</v>
      </c>
      <c r="K24" s="251" t="s">
        <v>31</v>
      </c>
      <c r="L24" s="251"/>
      <c r="M24" s="251"/>
      <c r="N24" s="251" t="s">
        <v>32</v>
      </c>
      <c r="O24" s="251"/>
      <c r="P24" s="251"/>
      <c r="Q24" s="251" t="s">
        <v>33</v>
      </c>
      <c r="R24" s="251"/>
      <c r="S24" s="251"/>
      <c r="T24" s="251" t="s">
        <v>34</v>
      </c>
      <c r="U24" s="251"/>
      <c r="V24" s="251"/>
      <c r="W24" s="251" t="s">
        <v>35</v>
      </c>
      <c r="X24" s="251"/>
      <c r="Y24" s="251"/>
      <c r="Z24" s="235" t="s">
        <v>23</v>
      </c>
      <c r="AA24" s="235" t="s">
        <v>24</v>
      </c>
      <c r="AB24" s="248" t="s">
        <v>25</v>
      </c>
      <c r="AD24" s="10"/>
      <c r="AE24" s="214"/>
      <c r="AF24" s="174"/>
      <c r="AG24" s="174"/>
      <c r="AH24" s="174"/>
      <c r="AI24" s="174"/>
      <c r="AJ24" s="174"/>
      <c r="AK24" s="174"/>
      <c r="AL24" s="174"/>
      <c r="AM24" s="174"/>
      <c r="AN24" s="216"/>
      <c r="AO24" s="2"/>
      <c r="AP24" s="214"/>
      <c r="AQ24" s="174"/>
      <c r="AR24" s="174"/>
      <c r="AS24" s="174"/>
      <c r="AT24" s="174"/>
      <c r="AU24" s="174"/>
      <c r="AV24" s="174"/>
      <c r="AW24" s="174"/>
      <c r="AX24" s="174"/>
      <c r="AY24" s="216"/>
      <c r="AZ24" s="49"/>
      <c r="BB24" s="47"/>
    </row>
    <row r="25" spans="2:55" ht="13.5" customHeight="1">
      <c r="B25" s="54"/>
      <c r="C25" s="54"/>
      <c r="D25" s="56"/>
      <c r="E25" s="234"/>
      <c r="F25" s="236"/>
      <c r="G25" s="236"/>
      <c r="H25" s="236"/>
      <c r="I25" s="236"/>
      <c r="J25" s="236"/>
      <c r="K25" s="231" t="s">
        <v>3</v>
      </c>
      <c r="L25" s="229" t="s">
        <v>26</v>
      </c>
      <c r="M25" s="231" t="s">
        <v>22</v>
      </c>
      <c r="N25" s="231" t="s">
        <v>3</v>
      </c>
      <c r="O25" s="229" t="s">
        <v>26</v>
      </c>
      <c r="P25" s="231" t="s">
        <v>22</v>
      </c>
      <c r="Q25" s="231" t="s">
        <v>3</v>
      </c>
      <c r="R25" s="229" t="s">
        <v>26</v>
      </c>
      <c r="S25" s="231" t="s">
        <v>22</v>
      </c>
      <c r="T25" s="231" t="s">
        <v>3</v>
      </c>
      <c r="U25" s="229" t="s">
        <v>26</v>
      </c>
      <c r="V25" s="231" t="s">
        <v>22</v>
      </c>
      <c r="W25" s="231" t="s">
        <v>3</v>
      </c>
      <c r="X25" s="229" t="s">
        <v>26</v>
      </c>
      <c r="Y25" s="231" t="s">
        <v>22</v>
      </c>
      <c r="Z25" s="236"/>
      <c r="AA25" s="236"/>
      <c r="AB25" s="249"/>
      <c r="AD25" s="10"/>
      <c r="AE25" s="26" t="s">
        <v>12</v>
      </c>
      <c r="AF25" s="9">
        <v>993710</v>
      </c>
      <c r="AG25" s="22">
        <v>1</v>
      </c>
      <c r="AH25" s="22">
        <v>32</v>
      </c>
      <c r="AI25" s="22">
        <v>408</v>
      </c>
      <c r="AJ25" s="22">
        <v>22641</v>
      </c>
      <c r="AK25" s="22">
        <v>402841</v>
      </c>
      <c r="AL25" s="22">
        <v>377521</v>
      </c>
      <c r="AM25" s="22">
        <v>147183</v>
      </c>
      <c r="AN25" s="24">
        <v>43083</v>
      </c>
      <c r="AO25" s="2"/>
      <c r="AP25" s="26" t="s">
        <v>12</v>
      </c>
      <c r="AQ25" s="9">
        <v>51322</v>
      </c>
      <c r="AR25" s="9">
        <v>0</v>
      </c>
      <c r="AS25" s="9">
        <v>0</v>
      </c>
      <c r="AT25" s="9">
        <v>1</v>
      </c>
      <c r="AU25" s="9">
        <v>67</v>
      </c>
      <c r="AV25" s="9">
        <v>10067</v>
      </c>
      <c r="AW25" s="9">
        <v>21618</v>
      </c>
      <c r="AX25" s="9">
        <v>19225</v>
      </c>
      <c r="AY25" s="11">
        <v>344</v>
      </c>
      <c r="AZ25" s="49"/>
      <c r="BB25" s="47"/>
    </row>
    <row r="26" spans="2:55" ht="13.5" customHeight="1">
      <c r="B26" s="57"/>
      <c r="C26" s="57"/>
      <c r="D26" s="58"/>
      <c r="E26" s="234"/>
      <c r="F26" s="232"/>
      <c r="G26" s="232"/>
      <c r="H26" s="232"/>
      <c r="I26" s="232"/>
      <c r="J26" s="232"/>
      <c r="K26" s="232"/>
      <c r="L26" s="230"/>
      <c r="M26" s="232"/>
      <c r="N26" s="232"/>
      <c r="O26" s="230"/>
      <c r="P26" s="232"/>
      <c r="Q26" s="232"/>
      <c r="R26" s="230"/>
      <c r="S26" s="232"/>
      <c r="T26" s="232"/>
      <c r="U26" s="230"/>
      <c r="V26" s="232"/>
      <c r="W26" s="232"/>
      <c r="X26" s="230"/>
      <c r="Y26" s="232"/>
      <c r="Z26" s="232"/>
      <c r="AA26" s="232"/>
      <c r="AB26" s="250"/>
      <c r="AD26" s="10"/>
      <c r="AE26" s="26">
        <v>4</v>
      </c>
      <c r="AF26" s="9">
        <v>1031396</v>
      </c>
      <c r="AG26" s="9">
        <v>15</v>
      </c>
      <c r="AH26" s="9">
        <v>77</v>
      </c>
      <c r="AI26" s="9">
        <v>306</v>
      </c>
      <c r="AJ26" s="9">
        <v>25055</v>
      </c>
      <c r="AK26" s="9">
        <v>499113</v>
      </c>
      <c r="AL26" s="9">
        <v>346871</v>
      </c>
      <c r="AM26" s="9">
        <v>124577</v>
      </c>
      <c r="AN26" s="11">
        <v>35382</v>
      </c>
      <c r="AO26" s="2"/>
      <c r="AP26" s="26">
        <v>4</v>
      </c>
      <c r="AQ26" s="9">
        <v>66544</v>
      </c>
      <c r="AR26" s="9">
        <v>1</v>
      </c>
      <c r="AS26" s="9">
        <v>2</v>
      </c>
      <c r="AT26" s="9">
        <v>5</v>
      </c>
      <c r="AU26" s="9">
        <v>149</v>
      </c>
      <c r="AV26" s="9">
        <v>20921</v>
      </c>
      <c r="AW26" s="9">
        <v>45256</v>
      </c>
      <c r="AX26" s="9">
        <v>203</v>
      </c>
      <c r="AY26" s="11">
        <v>7</v>
      </c>
      <c r="AZ26" s="49"/>
      <c r="BB26" s="47"/>
    </row>
    <row r="27" spans="2:55" ht="13.5" customHeight="1">
      <c r="B27" s="267" t="s">
        <v>4</v>
      </c>
      <c r="C27" s="267"/>
      <c r="D27" s="268"/>
      <c r="E27" s="59">
        <v>323</v>
      </c>
      <c r="F27" s="48">
        <v>170</v>
      </c>
      <c r="G27" s="59">
        <v>1</v>
      </c>
      <c r="H27" s="59">
        <v>5</v>
      </c>
      <c r="I27" s="59">
        <v>12</v>
      </c>
      <c r="J27" s="59">
        <v>30</v>
      </c>
      <c r="K27" s="59">
        <v>16</v>
      </c>
      <c r="L27" s="59">
        <v>7</v>
      </c>
      <c r="M27" s="59">
        <v>9</v>
      </c>
      <c r="N27" s="48">
        <v>106</v>
      </c>
      <c r="O27" s="59">
        <v>26</v>
      </c>
      <c r="P27" s="59">
        <v>80</v>
      </c>
      <c r="Q27" s="60">
        <v>144</v>
      </c>
      <c r="R27" s="59">
        <v>24</v>
      </c>
      <c r="S27" s="59">
        <v>120</v>
      </c>
      <c r="T27" s="48">
        <v>9</v>
      </c>
      <c r="U27" s="59">
        <v>5</v>
      </c>
      <c r="V27" s="59">
        <v>4</v>
      </c>
      <c r="W27" s="48">
        <v>0</v>
      </c>
      <c r="X27" s="59">
        <v>0</v>
      </c>
      <c r="Y27" s="59">
        <v>0</v>
      </c>
      <c r="Z27" s="59">
        <v>110</v>
      </c>
      <c r="AA27" s="59">
        <v>213</v>
      </c>
      <c r="AB27" s="61">
        <v>34.055727554179569</v>
      </c>
      <c r="AD27" s="10"/>
      <c r="AE27" s="26">
        <v>5</v>
      </c>
      <c r="AF27" s="9">
        <v>1012982</v>
      </c>
      <c r="AG27" s="9">
        <v>32</v>
      </c>
      <c r="AH27" s="9">
        <v>148</v>
      </c>
      <c r="AI27" s="9">
        <v>314</v>
      </c>
      <c r="AJ27" s="9">
        <v>24283</v>
      </c>
      <c r="AK27" s="9">
        <v>506519</v>
      </c>
      <c r="AL27" s="9">
        <v>333548</v>
      </c>
      <c r="AM27" s="9">
        <v>119400</v>
      </c>
      <c r="AN27" s="11">
        <v>28738</v>
      </c>
      <c r="AO27" s="2"/>
      <c r="AP27" s="26">
        <v>5</v>
      </c>
      <c r="AQ27" s="9">
        <v>57989</v>
      </c>
      <c r="AR27" s="9">
        <v>2</v>
      </c>
      <c r="AS27" s="9">
        <v>3</v>
      </c>
      <c r="AT27" s="9">
        <v>12</v>
      </c>
      <c r="AU27" s="9">
        <v>95</v>
      </c>
      <c r="AV27" s="9">
        <v>17873</v>
      </c>
      <c r="AW27" s="9">
        <v>39816</v>
      </c>
      <c r="AX27" s="9">
        <v>188</v>
      </c>
      <c r="AY27" s="11">
        <v>0</v>
      </c>
      <c r="AZ27" s="49"/>
      <c r="BB27" s="47"/>
    </row>
    <row r="28" spans="2:55" ht="13.5" customHeight="1">
      <c r="C28" s="269" t="s">
        <v>5</v>
      </c>
      <c r="D28" s="270"/>
      <c r="E28" s="59">
        <v>50</v>
      </c>
      <c r="F28" s="48">
        <v>50</v>
      </c>
      <c r="G28" s="59">
        <v>1</v>
      </c>
      <c r="H28" s="59">
        <v>5</v>
      </c>
      <c r="I28" s="59">
        <v>12</v>
      </c>
      <c r="J28" s="59">
        <v>23</v>
      </c>
      <c r="K28" s="59">
        <v>6</v>
      </c>
      <c r="L28" s="59">
        <v>4</v>
      </c>
      <c r="M28" s="59">
        <v>2</v>
      </c>
      <c r="N28" s="59">
        <v>3</v>
      </c>
      <c r="O28" s="59">
        <v>3</v>
      </c>
      <c r="P28" s="59">
        <v>0</v>
      </c>
      <c r="Q28" s="59">
        <v>0</v>
      </c>
      <c r="R28" s="59">
        <v>0</v>
      </c>
      <c r="S28" s="59">
        <v>0</v>
      </c>
      <c r="T28" s="59">
        <v>0</v>
      </c>
      <c r="U28" s="59">
        <v>0</v>
      </c>
      <c r="V28" s="59">
        <v>0</v>
      </c>
      <c r="W28" s="59">
        <v>0</v>
      </c>
      <c r="X28" s="59">
        <v>0</v>
      </c>
      <c r="Y28" s="59">
        <v>0</v>
      </c>
      <c r="Z28" s="59">
        <v>48</v>
      </c>
      <c r="AA28" s="59">
        <v>2</v>
      </c>
      <c r="AB28" s="61">
        <v>96</v>
      </c>
      <c r="AD28" s="10"/>
      <c r="AE28" s="26">
        <v>6</v>
      </c>
      <c r="AF28" s="9">
        <v>947632</v>
      </c>
      <c r="AG28" s="9">
        <v>25</v>
      </c>
      <c r="AH28" s="9">
        <v>99</v>
      </c>
      <c r="AI28" s="9">
        <v>333</v>
      </c>
      <c r="AJ28" s="9">
        <v>21980</v>
      </c>
      <c r="AK28" s="9">
        <v>532248</v>
      </c>
      <c r="AL28" s="9">
        <v>268896</v>
      </c>
      <c r="AM28" s="9">
        <v>100988</v>
      </c>
      <c r="AN28" s="11">
        <v>23063</v>
      </c>
      <c r="AO28" s="2"/>
      <c r="AP28" s="26">
        <v>6</v>
      </c>
      <c r="AQ28" s="9">
        <v>54127</v>
      </c>
      <c r="AR28" s="9">
        <v>0</v>
      </c>
      <c r="AS28" s="9">
        <v>1</v>
      </c>
      <c r="AT28" s="9">
        <v>15</v>
      </c>
      <c r="AU28" s="9">
        <v>127</v>
      </c>
      <c r="AV28" s="9">
        <v>15857</v>
      </c>
      <c r="AW28" s="9">
        <v>38016</v>
      </c>
      <c r="AX28" s="9">
        <v>111</v>
      </c>
      <c r="AY28" s="11">
        <v>0</v>
      </c>
      <c r="AZ28" s="49"/>
      <c r="BB28" s="47"/>
    </row>
    <row r="29" spans="2:55" ht="13.5" customHeight="1">
      <c r="C29" s="265" t="s">
        <v>6</v>
      </c>
      <c r="D29" s="266"/>
      <c r="E29" s="59">
        <v>273</v>
      </c>
      <c r="F29" s="48">
        <v>120</v>
      </c>
      <c r="G29" s="59">
        <v>0</v>
      </c>
      <c r="H29" s="59">
        <v>0</v>
      </c>
      <c r="I29" s="59">
        <v>0</v>
      </c>
      <c r="J29" s="59">
        <v>7</v>
      </c>
      <c r="K29" s="59">
        <v>10</v>
      </c>
      <c r="L29" s="59">
        <v>3</v>
      </c>
      <c r="M29" s="59">
        <v>7</v>
      </c>
      <c r="N29" s="59">
        <v>103</v>
      </c>
      <c r="O29" s="59">
        <v>23</v>
      </c>
      <c r="P29" s="59">
        <v>80</v>
      </c>
      <c r="Q29" s="59">
        <v>144</v>
      </c>
      <c r="R29" s="59">
        <v>24</v>
      </c>
      <c r="S29" s="59">
        <v>120</v>
      </c>
      <c r="T29" s="59">
        <v>9</v>
      </c>
      <c r="U29" s="59">
        <v>5</v>
      </c>
      <c r="V29" s="59">
        <v>4</v>
      </c>
      <c r="W29" s="59">
        <v>0</v>
      </c>
      <c r="X29" s="59">
        <v>0</v>
      </c>
      <c r="Y29" s="59">
        <v>0</v>
      </c>
      <c r="Z29" s="59">
        <v>62</v>
      </c>
      <c r="AA29" s="59">
        <v>211</v>
      </c>
      <c r="AB29" s="61">
        <v>22.710622710622712</v>
      </c>
      <c r="AD29" s="10"/>
      <c r="AE29" s="26">
        <v>7</v>
      </c>
      <c r="AF29" s="9">
        <v>853517</v>
      </c>
      <c r="AG29" s="9">
        <v>17</v>
      </c>
      <c r="AH29" s="9">
        <v>94</v>
      </c>
      <c r="AI29" s="9">
        <v>306</v>
      </c>
      <c r="AJ29" s="9">
        <v>20071</v>
      </c>
      <c r="AK29" s="9">
        <v>544542</v>
      </c>
      <c r="AL29" s="9">
        <v>192662</v>
      </c>
      <c r="AM29" s="9">
        <v>78022</v>
      </c>
      <c r="AN29" s="11">
        <v>17803</v>
      </c>
      <c r="AO29" s="2"/>
      <c r="AP29" s="26">
        <v>7</v>
      </c>
      <c r="AQ29" s="9">
        <v>45246</v>
      </c>
      <c r="AR29" s="9">
        <v>0</v>
      </c>
      <c r="AS29" s="9">
        <v>0</v>
      </c>
      <c r="AT29" s="9">
        <v>1</v>
      </c>
      <c r="AU29" s="9">
        <v>206</v>
      </c>
      <c r="AV29" s="9">
        <v>13675</v>
      </c>
      <c r="AW29" s="9">
        <v>31348</v>
      </c>
      <c r="AX29" s="9">
        <v>15</v>
      </c>
      <c r="AY29" s="11">
        <v>1</v>
      </c>
      <c r="AZ29" s="49"/>
      <c r="BB29" s="47"/>
    </row>
    <row r="30" spans="2:55" ht="13.5" customHeight="1">
      <c r="B30" s="263" t="s">
        <v>59</v>
      </c>
      <c r="C30" s="263"/>
      <c r="D30" s="264"/>
      <c r="E30" s="64">
        <v>8694</v>
      </c>
      <c r="F30" s="64">
        <v>1493</v>
      </c>
      <c r="G30" s="64">
        <v>0</v>
      </c>
      <c r="H30" s="64">
        <v>0</v>
      </c>
      <c r="I30" s="64">
        <v>3</v>
      </c>
      <c r="J30" s="64">
        <v>37</v>
      </c>
      <c r="K30" s="64">
        <v>267</v>
      </c>
      <c r="L30" s="64">
        <v>50</v>
      </c>
      <c r="M30" s="64">
        <v>217</v>
      </c>
      <c r="N30" s="64">
        <v>1186</v>
      </c>
      <c r="O30" s="64">
        <v>239</v>
      </c>
      <c r="P30" s="64">
        <v>947</v>
      </c>
      <c r="Q30" s="64">
        <v>5109</v>
      </c>
      <c r="R30" s="64">
        <v>401</v>
      </c>
      <c r="S30" s="64">
        <v>4708</v>
      </c>
      <c r="T30" s="64">
        <v>2017</v>
      </c>
      <c r="U30" s="64">
        <v>322</v>
      </c>
      <c r="V30" s="64">
        <v>1695</v>
      </c>
      <c r="W30" s="64">
        <v>75</v>
      </c>
      <c r="X30" s="64">
        <v>40</v>
      </c>
      <c r="Y30" s="64">
        <v>35</v>
      </c>
      <c r="Z30" s="64">
        <v>1092</v>
      </c>
      <c r="AA30" s="64">
        <v>7602</v>
      </c>
      <c r="AB30" s="72">
        <v>12.560386473429952</v>
      </c>
      <c r="AD30" s="10"/>
      <c r="AE30" s="26">
        <v>8</v>
      </c>
      <c r="AF30" s="9">
        <v>892712</v>
      </c>
      <c r="AG30" s="9">
        <v>24</v>
      </c>
      <c r="AH30" s="9">
        <v>86</v>
      </c>
      <c r="AI30" s="9">
        <v>420</v>
      </c>
      <c r="AJ30" s="9">
        <v>22849</v>
      </c>
      <c r="AK30" s="9">
        <v>600166</v>
      </c>
      <c r="AL30" s="9">
        <v>171120</v>
      </c>
      <c r="AM30" s="9">
        <v>78857</v>
      </c>
      <c r="AN30" s="11">
        <v>19190</v>
      </c>
      <c r="AO30" s="2"/>
      <c r="AP30" s="26">
        <v>8</v>
      </c>
      <c r="AQ30" s="9">
        <v>44218</v>
      </c>
      <c r="AR30" s="9">
        <v>0</v>
      </c>
      <c r="AS30" s="9">
        <v>4</v>
      </c>
      <c r="AT30" s="9">
        <v>1</v>
      </c>
      <c r="AU30" s="9">
        <v>38</v>
      </c>
      <c r="AV30" s="9">
        <v>14391</v>
      </c>
      <c r="AW30" s="9">
        <v>29736</v>
      </c>
      <c r="AX30" s="9">
        <v>48</v>
      </c>
      <c r="AY30" s="11">
        <v>0</v>
      </c>
      <c r="AZ30" s="49"/>
      <c r="BB30" s="47"/>
    </row>
    <row r="31" spans="2:55" ht="13.5" customHeight="1">
      <c r="B31" s="263" t="s">
        <v>58</v>
      </c>
      <c r="C31" s="263"/>
      <c r="D31" s="264"/>
      <c r="E31" s="62">
        <v>7738</v>
      </c>
      <c r="F31" s="58">
        <v>32</v>
      </c>
      <c r="G31" s="62">
        <v>0</v>
      </c>
      <c r="H31" s="62">
        <v>0</v>
      </c>
      <c r="I31" s="62">
        <v>0</v>
      </c>
      <c r="J31" s="62">
        <v>2</v>
      </c>
      <c r="K31" s="62">
        <v>11</v>
      </c>
      <c r="L31" s="62">
        <v>5</v>
      </c>
      <c r="M31" s="58">
        <v>6</v>
      </c>
      <c r="N31" s="57">
        <v>19</v>
      </c>
      <c r="O31" s="62">
        <v>2</v>
      </c>
      <c r="P31" s="58">
        <v>17</v>
      </c>
      <c r="Q31" s="66">
        <v>601</v>
      </c>
      <c r="R31" s="62">
        <v>80</v>
      </c>
      <c r="S31" s="58">
        <v>521</v>
      </c>
      <c r="T31" s="57">
        <v>4267</v>
      </c>
      <c r="U31" s="62">
        <v>971</v>
      </c>
      <c r="V31" s="58">
        <v>3296</v>
      </c>
      <c r="W31" s="57">
        <v>2838</v>
      </c>
      <c r="X31" s="62">
        <v>970</v>
      </c>
      <c r="Y31" s="58">
        <v>1868</v>
      </c>
      <c r="Z31" s="64">
        <v>2030</v>
      </c>
      <c r="AA31" s="62">
        <v>5708</v>
      </c>
      <c r="AB31" s="63">
        <v>26.234169035926598</v>
      </c>
      <c r="AD31" s="10"/>
      <c r="AE31" s="26">
        <v>9</v>
      </c>
      <c r="AF31" s="9">
        <v>927141</v>
      </c>
      <c r="AG31" s="9">
        <v>13</v>
      </c>
      <c r="AH31" s="9">
        <v>86</v>
      </c>
      <c r="AI31" s="9">
        <v>339</v>
      </c>
      <c r="AJ31" s="9">
        <v>23427</v>
      </c>
      <c r="AK31" s="9">
        <v>633848</v>
      </c>
      <c r="AL31" s="9">
        <v>172239</v>
      </c>
      <c r="AM31" s="9">
        <v>77443</v>
      </c>
      <c r="AN31" s="11">
        <v>19746</v>
      </c>
      <c r="AO31" s="2"/>
      <c r="AP31" s="26">
        <v>9</v>
      </c>
      <c r="AQ31" s="9">
        <v>41450</v>
      </c>
      <c r="AR31" s="9">
        <v>0</v>
      </c>
      <c r="AS31" s="9">
        <v>0</v>
      </c>
      <c r="AT31" s="9">
        <v>1</v>
      </c>
      <c r="AU31" s="9">
        <v>60</v>
      </c>
      <c r="AV31" s="9">
        <v>12914</v>
      </c>
      <c r="AW31" s="9">
        <v>28450</v>
      </c>
      <c r="AX31" s="9">
        <v>25</v>
      </c>
      <c r="AY31" s="11">
        <v>0</v>
      </c>
      <c r="AZ31" s="49"/>
      <c r="BB31" s="47"/>
    </row>
    <row r="32" spans="2:55" ht="13.5" customHeight="1">
      <c r="C32" s="48"/>
      <c r="D32" s="48"/>
      <c r="E32" s="48"/>
      <c r="F32" s="48"/>
      <c r="G32" s="48"/>
      <c r="H32" s="48"/>
      <c r="I32" s="48"/>
      <c r="J32" s="48"/>
      <c r="K32" s="48"/>
      <c r="L32" s="48"/>
      <c r="M32" s="48"/>
      <c r="N32" s="48"/>
      <c r="O32" s="48"/>
      <c r="P32" s="48"/>
      <c r="Q32" s="48"/>
      <c r="R32" s="48"/>
      <c r="S32" s="48"/>
      <c r="T32" s="48"/>
      <c r="U32" s="48"/>
      <c r="V32" s="48"/>
      <c r="W32" s="48"/>
      <c r="X32" s="48"/>
      <c r="Y32" s="48"/>
      <c r="Z32" s="48"/>
      <c r="AA32" s="68"/>
      <c r="AB32" s="46"/>
      <c r="AD32" s="10"/>
      <c r="AE32" s="26">
        <v>10</v>
      </c>
      <c r="AF32" s="9">
        <v>897999</v>
      </c>
      <c r="AG32" s="9">
        <v>16</v>
      </c>
      <c r="AH32" s="9">
        <v>82</v>
      </c>
      <c r="AI32" s="9">
        <v>370</v>
      </c>
      <c r="AJ32" s="9">
        <v>23662</v>
      </c>
      <c r="AK32" s="9">
        <v>608260</v>
      </c>
      <c r="AL32" s="9">
        <v>169763</v>
      </c>
      <c r="AM32" s="9">
        <v>74322</v>
      </c>
      <c r="AN32" s="11">
        <v>21524</v>
      </c>
      <c r="AO32" s="2"/>
      <c r="AP32" s="26">
        <v>10</v>
      </c>
      <c r="AQ32" s="9">
        <v>37104</v>
      </c>
      <c r="AR32" s="9">
        <v>1</v>
      </c>
      <c r="AS32" s="9">
        <v>0</v>
      </c>
      <c r="AT32" s="9">
        <v>25</v>
      </c>
      <c r="AU32" s="9">
        <v>91</v>
      </c>
      <c r="AV32" s="9">
        <v>11516</v>
      </c>
      <c r="AW32" s="9">
        <v>25399</v>
      </c>
      <c r="AX32" s="9">
        <v>72</v>
      </c>
      <c r="AY32" s="11">
        <v>0</v>
      </c>
      <c r="AZ32" s="49"/>
      <c r="BB32" s="48"/>
    </row>
    <row r="33" spans="2:55" ht="13.5" customHeight="1" thickBot="1">
      <c r="B33" s="4"/>
      <c r="Z33" s="46"/>
      <c r="AB33" s="50" t="s">
        <v>71</v>
      </c>
      <c r="AD33" s="10"/>
      <c r="AE33" s="26">
        <v>11</v>
      </c>
      <c r="AF33" s="9">
        <v>902287</v>
      </c>
      <c r="AG33" s="9">
        <v>22</v>
      </c>
      <c r="AH33" s="9">
        <v>96</v>
      </c>
      <c r="AI33" s="9">
        <v>338</v>
      </c>
      <c r="AJ33" s="9">
        <v>22549</v>
      </c>
      <c r="AK33" s="9">
        <v>618288</v>
      </c>
      <c r="AL33" s="9">
        <v>166790</v>
      </c>
      <c r="AM33" s="9">
        <v>72422</v>
      </c>
      <c r="AN33" s="11">
        <v>21782</v>
      </c>
      <c r="AO33" s="2"/>
      <c r="AP33" s="26">
        <v>11</v>
      </c>
      <c r="AQ33" s="9">
        <v>37247</v>
      </c>
      <c r="AR33" s="9">
        <v>11</v>
      </c>
      <c r="AS33" s="9">
        <v>6</v>
      </c>
      <c r="AT33" s="9">
        <v>1</v>
      </c>
      <c r="AU33" s="9">
        <v>13</v>
      </c>
      <c r="AV33" s="9">
        <v>10257</v>
      </c>
      <c r="AW33" s="9">
        <v>25653</v>
      </c>
      <c r="AX33" s="9">
        <v>1306</v>
      </c>
      <c r="AY33" s="11">
        <v>0</v>
      </c>
      <c r="AZ33" s="49"/>
      <c r="BB33" s="48"/>
    </row>
    <row r="34" spans="2:55" s="55" customFormat="1" ht="13.5" customHeight="1" thickTop="1">
      <c r="B34" s="52"/>
      <c r="C34" s="52"/>
      <c r="D34" s="53"/>
      <c r="E34" s="233" t="s">
        <v>27</v>
      </c>
      <c r="F34" s="235" t="s">
        <v>2</v>
      </c>
      <c r="G34" s="235" t="s">
        <v>69</v>
      </c>
      <c r="H34" s="235" t="s">
        <v>28</v>
      </c>
      <c r="I34" s="235" t="s">
        <v>29</v>
      </c>
      <c r="J34" s="235" t="s">
        <v>30</v>
      </c>
      <c r="K34" s="251" t="s">
        <v>31</v>
      </c>
      <c r="L34" s="251"/>
      <c r="M34" s="251"/>
      <c r="N34" s="251" t="s">
        <v>32</v>
      </c>
      <c r="O34" s="251"/>
      <c r="P34" s="251"/>
      <c r="Q34" s="251" t="s">
        <v>33</v>
      </c>
      <c r="R34" s="251"/>
      <c r="S34" s="251"/>
      <c r="T34" s="251" t="s">
        <v>34</v>
      </c>
      <c r="U34" s="251"/>
      <c r="V34" s="251"/>
      <c r="W34" s="251" t="s">
        <v>35</v>
      </c>
      <c r="X34" s="251"/>
      <c r="Y34" s="251"/>
      <c r="Z34" s="235" t="s">
        <v>23</v>
      </c>
      <c r="AA34" s="235" t="s">
        <v>24</v>
      </c>
      <c r="AB34" s="248" t="s">
        <v>25</v>
      </c>
      <c r="AD34" s="10"/>
      <c r="AE34" s="26">
        <v>12</v>
      </c>
      <c r="AF34" s="9">
        <v>782527</v>
      </c>
      <c r="AG34" s="9">
        <v>9</v>
      </c>
      <c r="AH34" s="9">
        <v>80</v>
      </c>
      <c r="AI34" s="9">
        <v>551</v>
      </c>
      <c r="AJ34" s="9">
        <v>21194</v>
      </c>
      <c r="AK34" s="9">
        <v>539458</v>
      </c>
      <c r="AL34" s="9">
        <v>135911</v>
      </c>
      <c r="AM34" s="9">
        <v>65257</v>
      </c>
      <c r="AN34" s="11">
        <v>20067</v>
      </c>
      <c r="AO34" s="2"/>
      <c r="AP34" s="26">
        <v>12</v>
      </c>
      <c r="AQ34" s="9">
        <v>29224</v>
      </c>
      <c r="AR34" s="9">
        <v>0</v>
      </c>
      <c r="AS34" s="9">
        <v>0</v>
      </c>
      <c r="AT34" s="9">
        <v>7</v>
      </c>
      <c r="AU34" s="9">
        <v>72</v>
      </c>
      <c r="AV34" s="9">
        <v>8807</v>
      </c>
      <c r="AW34" s="9">
        <v>20299</v>
      </c>
      <c r="AX34" s="9">
        <v>39</v>
      </c>
      <c r="AY34" s="11">
        <v>0</v>
      </c>
      <c r="AZ34" s="49"/>
      <c r="BA34" s="46"/>
      <c r="BB34" s="48"/>
      <c r="BC34" s="46"/>
    </row>
    <row r="35" spans="2:55" s="55" customFormat="1" ht="13.5" customHeight="1">
      <c r="B35" s="54"/>
      <c r="C35" s="54"/>
      <c r="D35" s="56"/>
      <c r="E35" s="234"/>
      <c r="F35" s="236"/>
      <c r="G35" s="236"/>
      <c r="H35" s="236"/>
      <c r="I35" s="236"/>
      <c r="J35" s="236"/>
      <c r="K35" s="231" t="s">
        <v>3</v>
      </c>
      <c r="L35" s="229" t="s">
        <v>26</v>
      </c>
      <c r="M35" s="231" t="s">
        <v>22</v>
      </c>
      <c r="N35" s="231" t="s">
        <v>3</v>
      </c>
      <c r="O35" s="229" t="s">
        <v>26</v>
      </c>
      <c r="P35" s="231" t="s">
        <v>22</v>
      </c>
      <c r="Q35" s="231" t="s">
        <v>3</v>
      </c>
      <c r="R35" s="229" t="s">
        <v>26</v>
      </c>
      <c r="S35" s="231" t="s">
        <v>22</v>
      </c>
      <c r="T35" s="231" t="s">
        <v>3</v>
      </c>
      <c r="U35" s="229" t="s">
        <v>26</v>
      </c>
      <c r="V35" s="231" t="s">
        <v>22</v>
      </c>
      <c r="W35" s="231" t="s">
        <v>3</v>
      </c>
      <c r="X35" s="229" t="s">
        <v>26</v>
      </c>
      <c r="Y35" s="231" t="s">
        <v>22</v>
      </c>
      <c r="Z35" s="236"/>
      <c r="AA35" s="236"/>
      <c r="AB35" s="249"/>
      <c r="AD35" s="10"/>
      <c r="AE35" s="26">
        <v>13</v>
      </c>
      <c r="AF35" s="9">
        <v>753346</v>
      </c>
      <c r="AG35" s="9">
        <v>6</v>
      </c>
      <c r="AH35" s="9">
        <v>106</v>
      </c>
      <c r="AI35" s="9">
        <v>849</v>
      </c>
      <c r="AJ35" s="9">
        <v>23233</v>
      </c>
      <c r="AK35" s="9">
        <v>511492</v>
      </c>
      <c r="AL35" s="9">
        <v>130022</v>
      </c>
      <c r="AM35" s="9">
        <v>67651</v>
      </c>
      <c r="AN35" s="11">
        <v>19987</v>
      </c>
      <c r="AO35" s="2"/>
      <c r="AP35" s="26">
        <v>13</v>
      </c>
      <c r="AQ35" s="9">
        <v>23632</v>
      </c>
      <c r="AR35" s="9">
        <v>0</v>
      </c>
      <c r="AS35" s="9">
        <v>0</v>
      </c>
      <c r="AT35" s="9">
        <v>5</v>
      </c>
      <c r="AU35" s="9">
        <v>13</v>
      </c>
      <c r="AV35" s="9">
        <v>7314</v>
      </c>
      <c r="AW35" s="9">
        <v>16287</v>
      </c>
      <c r="AX35" s="9">
        <v>13</v>
      </c>
      <c r="AY35" s="11">
        <v>0</v>
      </c>
      <c r="AZ35" s="49"/>
      <c r="BA35" s="46"/>
      <c r="BB35" s="48"/>
      <c r="BC35" s="46"/>
    </row>
    <row r="36" spans="2:55" ht="13.5" customHeight="1">
      <c r="B36" s="57"/>
      <c r="C36" s="57"/>
      <c r="D36" s="58"/>
      <c r="E36" s="234"/>
      <c r="F36" s="232"/>
      <c r="G36" s="232"/>
      <c r="H36" s="232"/>
      <c r="I36" s="232"/>
      <c r="J36" s="232"/>
      <c r="K36" s="232"/>
      <c r="L36" s="230"/>
      <c r="M36" s="232"/>
      <c r="N36" s="232"/>
      <c r="O36" s="230"/>
      <c r="P36" s="232"/>
      <c r="Q36" s="232"/>
      <c r="R36" s="230"/>
      <c r="S36" s="232"/>
      <c r="T36" s="232"/>
      <c r="U36" s="230"/>
      <c r="V36" s="232"/>
      <c r="W36" s="232"/>
      <c r="X36" s="230"/>
      <c r="Y36" s="232"/>
      <c r="Z36" s="232"/>
      <c r="AA36" s="232"/>
      <c r="AB36" s="250"/>
      <c r="AD36" s="10"/>
      <c r="AE36" s="26">
        <v>14</v>
      </c>
      <c r="AF36" s="9">
        <v>712648</v>
      </c>
      <c r="AG36" s="9">
        <v>200</v>
      </c>
      <c r="AH36" s="9">
        <v>8695</v>
      </c>
      <c r="AI36" s="9">
        <v>95511</v>
      </c>
      <c r="AJ36" s="9">
        <v>31598</v>
      </c>
      <c r="AK36" s="9">
        <v>413950</v>
      </c>
      <c r="AL36" s="9">
        <v>78898</v>
      </c>
      <c r="AM36" s="9">
        <v>65628</v>
      </c>
      <c r="AN36" s="11">
        <v>18168</v>
      </c>
      <c r="AO36" s="2"/>
      <c r="AP36" s="26">
        <v>14</v>
      </c>
      <c r="AQ36" s="9">
        <v>20325</v>
      </c>
      <c r="AR36" s="9">
        <v>0</v>
      </c>
      <c r="AS36" s="9">
        <v>0</v>
      </c>
      <c r="AT36" s="9">
        <v>2</v>
      </c>
      <c r="AU36" s="9">
        <v>25</v>
      </c>
      <c r="AV36" s="9">
        <v>6790</v>
      </c>
      <c r="AW36" s="9">
        <v>13382</v>
      </c>
      <c r="AX36" s="9">
        <v>126</v>
      </c>
      <c r="AY36" s="11">
        <v>0</v>
      </c>
      <c r="AZ36" s="49"/>
      <c r="BB36" s="48"/>
    </row>
    <row r="37" spans="2:55" ht="13.5" customHeight="1">
      <c r="B37" s="267" t="s">
        <v>4</v>
      </c>
      <c r="C37" s="267"/>
      <c r="D37" s="268"/>
      <c r="E37" s="59">
        <v>294</v>
      </c>
      <c r="F37" s="48">
        <v>149</v>
      </c>
      <c r="G37" s="59">
        <v>0</v>
      </c>
      <c r="H37" s="59">
        <v>1</v>
      </c>
      <c r="I37" s="59">
        <v>13</v>
      </c>
      <c r="J37" s="59">
        <v>28</v>
      </c>
      <c r="K37" s="59">
        <v>21</v>
      </c>
      <c r="L37" s="59">
        <v>6</v>
      </c>
      <c r="M37" s="59">
        <v>15</v>
      </c>
      <c r="N37" s="48">
        <v>86</v>
      </c>
      <c r="O37" s="59">
        <v>15</v>
      </c>
      <c r="P37" s="59">
        <v>71</v>
      </c>
      <c r="Q37" s="60">
        <v>141</v>
      </c>
      <c r="R37" s="59">
        <v>26</v>
      </c>
      <c r="S37" s="59">
        <v>115</v>
      </c>
      <c r="T37" s="48">
        <v>4</v>
      </c>
      <c r="U37" s="59">
        <v>1</v>
      </c>
      <c r="V37" s="59">
        <v>3</v>
      </c>
      <c r="W37" s="48">
        <v>0</v>
      </c>
      <c r="X37" s="59">
        <v>0</v>
      </c>
      <c r="Y37" s="59">
        <v>0</v>
      </c>
      <c r="Z37" s="59">
        <v>90</v>
      </c>
      <c r="AA37" s="59">
        <v>204</v>
      </c>
      <c r="AB37" s="61">
        <v>30.612244897959183</v>
      </c>
      <c r="AD37" s="10"/>
      <c r="AE37" s="26">
        <v>15</v>
      </c>
      <c r="AF37" s="9">
        <v>645834</v>
      </c>
      <c r="AG37" s="9">
        <v>720</v>
      </c>
      <c r="AH37" s="9">
        <v>17588</v>
      </c>
      <c r="AI37" s="9">
        <v>148458</v>
      </c>
      <c r="AJ37" s="9">
        <v>37068</v>
      </c>
      <c r="AK37" s="9">
        <v>318763</v>
      </c>
      <c r="AL37" s="9">
        <v>45754</v>
      </c>
      <c r="AM37" s="9">
        <v>59274</v>
      </c>
      <c r="AN37" s="11">
        <v>18209</v>
      </c>
      <c r="AO37" s="2"/>
      <c r="AP37" s="26">
        <v>15</v>
      </c>
      <c r="AQ37" s="9">
        <v>16975</v>
      </c>
      <c r="AR37" s="9">
        <v>7</v>
      </c>
      <c r="AS37" s="9">
        <v>7</v>
      </c>
      <c r="AT37" s="9">
        <v>5</v>
      </c>
      <c r="AU37" s="9">
        <v>59</v>
      </c>
      <c r="AV37" s="9">
        <v>5595</v>
      </c>
      <c r="AW37" s="9">
        <v>11260</v>
      </c>
      <c r="AX37" s="9">
        <v>42</v>
      </c>
      <c r="AY37" s="11">
        <v>0</v>
      </c>
      <c r="AZ37" s="49"/>
      <c r="BB37" s="48"/>
    </row>
    <row r="38" spans="2:55" ht="13.5" customHeight="1">
      <c r="C38" s="269" t="s">
        <v>5</v>
      </c>
      <c r="D38" s="270"/>
      <c r="E38" s="59">
        <v>42</v>
      </c>
      <c r="F38" s="48">
        <v>42</v>
      </c>
      <c r="G38" s="59">
        <v>0</v>
      </c>
      <c r="H38" s="59">
        <v>0</v>
      </c>
      <c r="I38" s="59">
        <v>12</v>
      </c>
      <c r="J38" s="59">
        <v>23</v>
      </c>
      <c r="K38" s="59">
        <v>6</v>
      </c>
      <c r="L38" s="59">
        <v>2</v>
      </c>
      <c r="M38" s="59">
        <v>4</v>
      </c>
      <c r="N38" s="59">
        <v>1</v>
      </c>
      <c r="O38" s="59">
        <v>1</v>
      </c>
      <c r="P38" s="59">
        <v>0</v>
      </c>
      <c r="Q38" s="59">
        <v>0</v>
      </c>
      <c r="R38" s="59">
        <v>0</v>
      </c>
      <c r="S38" s="59">
        <v>0</v>
      </c>
      <c r="T38" s="59">
        <v>0</v>
      </c>
      <c r="U38" s="59">
        <v>0</v>
      </c>
      <c r="V38" s="59">
        <v>0</v>
      </c>
      <c r="W38" s="59">
        <v>0</v>
      </c>
      <c r="X38" s="59">
        <v>0</v>
      </c>
      <c r="Y38" s="59">
        <v>0</v>
      </c>
      <c r="Z38" s="59">
        <v>38</v>
      </c>
      <c r="AA38" s="59">
        <v>4</v>
      </c>
      <c r="AB38" s="61">
        <v>90.476190476190482</v>
      </c>
      <c r="AD38" s="10"/>
      <c r="AE38" s="26">
        <v>16</v>
      </c>
      <c r="AF38" s="9">
        <v>611929</v>
      </c>
      <c r="AG38" s="9">
        <v>843</v>
      </c>
      <c r="AH38" s="9">
        <v>16337</v>
      </c>
      <c r="AI38" s="9">
        <v>134367</v>
      </c>
      <c r="AJ38" s="9">
        <v>32185</v>
      </c>
      <c r="AK38" s="9">
        <v>306744</v>
      </c>
      <c r="AL38" s="9">
        <v>43261</v>
      </c>
      <c r="AM38" s="9">
        <v>57675</v>
      </c>
      <c r="AN38" s="11">
        <v>20517</v>
      </c>
      <c r="AO38" s="2"/>
      <c r="AP38" s="26">
        <v>16</v>
      </c>
      <c r="AQ38" s="9">
        <v>13448</v>
      </c>
      <c r="AR38" s="9">
        <v>0</v>
      </c>
      <c r="AS38" s="9">
        <v>7</v>
      </c>
      <c r="AT38" s="9">
        <v>3</v>
      </c>
      <c r="AU38" s="9">
        <v>13</v>
      </c>
      <c r="AV38" s="9">
        <v>4626</v>
      </c>
      <c r="AW38" s="9">
        <v>8778</v>
      </c>
      <c r="AX38" s="9">
        <v>21</v>
      </c>
      <c r="AY38" s="11">
        <v>0</v>
      </c>
      <c r="AZ38" s="49"/>
      <c r="BB38" s="47"/>
    </row>
    <row r="39" spans="2:55" ht="13.5" customHeight="1">
      <c r="C39" s="265" t="s">
        <v>6</v>
      </c>
      <c r="D39" s="266"/>
      <c r="E39" s="59">
        <v>252</v>
      </c>
      <c r="F39" s="48">
        <v>107</v>
      </c>
      <c r="G39" s="59">
        <v>0</v>
      </c>
      <c r="H39" s="59">
        <v>1</v>
      </c>
      <c r="I39" s="59">
        <v>1</v>
      </c>
      <c r="J39" s="59">
        <v>5</v>
      </c>
      <c r="K39" s="59">
        <v>15</v>
      </c>
      <c r="L39" s="59">
        <v>4</v>
      </c>
      <c r="M39" s="59">
        <v>11</v>
      </c>
      <c r="N39" s="59">
        <v>85</v>
      </c>
      <c r="O39" s="59">
        <v>14</v>
      </c>
      <c r="P39" s="59">
        <v>71</v>
      </c>
      <c r="Q39" s="59">
        <v>141</v>
      </c>
      <c r="R39" s="59">
        <v>26</v>
      </c>
      <c r="S39" s="59">
        <v>115</v>
      </c>
      <c r="T39" s="59">
        <v>4</v>
      </c>
      <c r="U39" s="59">
        <v>1</v>
      </c>
      <c r="V39" s="59">
        <v>3</v>
      </c>
      <c r="W39" s="59">
        <v>0</v>
      </c>
      <c r="X39" s="59">
        <v>0</v>
      </c>
      <c r="Y39" s="59">
        <v>0</v>
      </c>
      <c r="Z39" s="59">
        <v>52</v>
      </c>
      <c r="AA39" s="59">
        <v>200</v>
      </c>
      <c r="AB39" s="61">
        <v>20.634920634920633</v>
      </c>
      <c r="AD39" s="10"/>
      <c r="AE39" s="36">
        <v>17</v>
      </c>
      <c r="AF39" s="6">
        <v>577184</v>
      </c>
      <c r="AG39" s="6">
        <v>965</v>
      </c>
      <c r="AH39" s="6">
        <v>15044</v>
      </c>
      <c r="AI39" s="6">
        <v>125254</v>
      </c>
      <c r="AJ39" s="6">
        <v>27757</v>
      </c>
      <c r="AK39" s="6">
        <v>291611</v>
      </c>
      <c r="AL39" s="6">
        <v>38766</v>
      </c>
      <c r="AM39" s="6">
        <v>55697</v>
      </c>
      <c r="AN39" s="14">
        <v>22090</v>
      </c>
      <c r="AO39" s="2"/>
      <c r="AP39" s="36">
        <v>17</v>
      </c>
      <c r="AQ39" s="6">
        <v>12739</v>
      </c>
      <c r="AR39" s="6">
        <v>7</v>
      </c>
      <c r="AS39" s="6">
        <v>2</v>
      </c>
      <c r="AT39" s="6">
        <v>6</v>
      </c>
      <c r="AU39" s="6">
        <v>17</v>
      </c>
      <c r="AV39" s="6">
        <v>4412</v>
      </c>
      <c r="AW39" s="6">
        <v>8217</v>
      </c>
      <c r="AX39" s="6">
        <v>78</v>
      </c>
      <c r="AY39" s="14">
        <v>0</v>
      </c>
      <c r="AZ39" s="49"/>
      <c r="BB39" s="47"/>
    </row>
    <row r="40" spans="2:55" ht="13.5" customHeight="1">
      <c r="B40" s="263" t="s">
        <v>59</v>
      </c>
      <c r="C40" s="263"/>
      <c r="D40" s="264"/>
      <c r="E40" s="64">
        <v>8067</v>
      </c>
      <c r="F40" s="64">
        <v>1293</v>
      </c>
      <c r="G40" s="64">
        <v>0</v>
      </c>
      <c r="H40" s="64">
        <v>0</v>
      </c>
      <c r="I40" s="64">
        <v>3</v>
      </c>
      <c r="J40" s="64">
        <v>42</v>
      </c>
      <c r="K40" s="64">
        <v>279</v>
      </c>
      <c r="L40" s="64">
        <v>54</v>
      </c>
      <c r="M40" s="64">
        <v>225</v>
      </c>
      <c r="N40" s="64">
        <v>969</v>
      </c>
      <c r="O40" s="64">
        <v>227</v>
      </c>
      <c r="P40" s="64">
        <v>742</v>
      </c>
      <c r="Q40" s="64">
        <v>4728</v>
      </c>
      <c r="R40" s="64">
        <v>420</v>
      </c>
      <c r="S40" s="64">
        <v>4308</v>
      </c>
      <c r="T40" s="64">
        <v>1974</v>
      </c>
      <c r="U40" s="64">
        <v>311</v>
      </c>
      <c r="V40" s="64">
        <v>1663</v>
      </c>
      <c r="W40" s="64">
        <v>72</v>
      </c>
      <c r="X40" s="64">
        <v>24</v>
      </c>
      <c r="Y40" s="64">
        <v>48</v>
      </c>
      <c r="Z40" s="64">
        <v>1081</v>
      </c>
      <c r="AA40" s="64">
        <v>6986</v>
      </c>
      <c r="AB40" s="72">
        <v>13.400272716003469</v>
      </c>
      <c r="AD40" s="10"/>
      <c r="AE40" s="17" t="s">
        <v>106</v>
      </c>
      <c r="AM40" s="55"/>
      <c r="AZ40" s="49"/>
    </row>
    <row r="41" spans="2:55" ht="13.5" customHeight="1">
      <c r="B41" s="263" t="s">
        <v>58</v>
      </c>
      <c r="C41" s="263"/>
      <c r="D41" s="264"/>
      <c r="E41" s="62">
        <v>6871</v>
      </c>
      <c r="F41" s="58">
        <v>22</v>
      </c>
      <c r="G41" s="62">
        <v>0</v>
      </c>
      <c r="H41" s="62">
        <v>0</v>
      </c>
      <c r="I41" s="62">
        <v>0</v>
      </c>
      <c r="J41" s="62">
        <v>0</v>
      </c>
      <c r="K41" s="62">
        <v>5</v>
      </c>
      <c r="L41" s="62">
        <v>1</v>
      </c>
      <c r="M41" s="58">
        <v>4</v>
      </c>
      <c r="N41" s="57">
        <v>17</v>
      </c>
      <c r="O41" s="62">
        <v>1</v>
      </c>
      <c r="P41" s="58">
        <v>16</v>
      </c>
      <c r="Q41" s="66">
        <v>603</v>
      </c>
      <c r="R41" s="62">
        <v>100</v>
      </c>
      <c r="S41" s="58">
        <v>503</v>
      </c>
      <c r="T41" s="57">
        <v>3988</v>
      </c>
      <c r="U41" s="62">
        <v>1027</v>
      </c>
      <c r="V41" s="58">
        <v>2961</v>
      </c>
      <c r="W41" s="57">
        <v>2258</v>
      </c>
      <c r="X41" s="62">
        <v>797</v>
      </c>
      <c r="Y41" s="58">
        <v>1461</v>
      </c>
      <c r="Z41" s="64">
        <v>1926</v>
      </c>
      <c r="AA41" s="62">
        <v>4945</v>
      </c>
      <c r="AB41" s="63">
        <v>28.030854315237956</v>
      </c>
      <c r="AD41" s="10"/>
      <c r="AE41" s="35" t="s">
        <v>114</v>
      </c>
      <c r="AZ41" s="49"/>
    </row>
    <row r="42" spans="2:55" ht="13.5" customHeight="1">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68"/>
      <c r="AD42" s="10"/>
      <c r="AZ42" s="49"/>
    </row>
    <row r="43" spans="2:55" ht="13.5" customHeight="1">
      <c r="B43" s="18" t="s">
        <v>8</v>
      </c>
      <c r="C43" s="48"/>
      <c r="D43" s="48"/>
      <c r="E43" s="48"/>
      <c r="F43" s="48"/>
      <c r="G43" s="48"/>
      <c r="H43" s="48"/>
      <c r="I43" s="48"/>
      <c r="J43" s="48"/>
      <c r="K43" s="48"/>
      <c r="L43" s="48"/>
      <c r="M43" s="48"/>
      <c r="N43" s="48"/>
      <c r="O43" s="48"/>
      <c r="P43" s="48"/>
      <c r="Q43" s="48"/>
      <c r="R43" s="48"/>
      <c r="S43" s="48"/>
      <c r="T43" s="48"/>
      <c r="U43" s="48"/>
      <c r="V43" s="48"/>
      <c r="W43" s="48"/>
      <c r="X43" s="48"/>
      <c r="Y43" s="48"/>
      <c r="Z43" s="68"/>
      <c r="AB43" s="68"/>
      <c r="AD43" s="10"/>
      <c r="AN43" s="55"/>
      <c r="AO43" s="55"/>
      <c r="AP43" s="55"/>
      <c r="AQ43" s="55"/>
      <c r="AR43" s="55"/>
      <c r="AS43" s="55"/>
      <c r="AT43" s="55"/>
      <c r="AU43" s="55"/>
      <c r="AV43" s="55"/>
      <c r="AW43" s="55"/>
    </row>
    <row r="44" spans="2:55" ht="13.5" customHeight="1">
      <c r="B44" s="18" t="s">
        <v>97</v>
      </c>
      <c r="C44" s="48"/>
      <c r="D44" s="48"/>
      <c r="E44" s="48"/>
      <c r="F44" s="48"/>
      <c r="G44" s="48"/>
      <c r="H44" s="48"/>
      <c r="I44" s="48"/>
      <c r="J44" s="48"/>
      <c r="K44" s="48"/>
      <c r="L44" s="48"/>
      <c r="M44" s="48"/>
      <c r="N44" s="48"/>
      <c r="O44" s="48"/>
      <c r="P44" s="48"/>
      <c r="Q44" s="48"/>
      <c r="R44" s="48"/>
      <c r="S44" s="48"/>
      <c r="T44" s="48"/>
      <c r="U44" s="48"/>
      <c r="V44" s="48"/>
      <c r="W44" s="48"/>
      <c r="X44" s="48"/>
      <c r="Y44" s="48"/>
      <c r="Z44" s="68"/>
      <c r="AB44" s="68"/>
      <c r="AD44" s="48"/>
      <c r="AE44" s="55"/>
      <c r="AF44" s="55"/>
      <c r="AG44" s="55"/>
      <c r="AH44" s="55"/>
      <c r="AI44" s="55"/>
      <c r="AJ44" s="55"/>
      <c r="AK44" s="55"/>
      <c r="AL44" s="55"/>
    </row>
    <row r="45" spans="2:55" ht="13.5" customHeight="1">
      <c r="B45" s="35" t="s">
        <v>112</v>
      </c>
      <c r="Z45" s="46"/>
      <c r="AB45" s="68"/>
      <c r="AD45" s="48"/>
    </row>
    <row r="46" spans="2:55" ht="13.5" customHeight="1">
      <c r="B46" s="35"/>
      <c r="Z46" s="46"/>
      <c r="AB46" s="68"/>
      <c r="AD46" s="48"/>
    </row>
    <row r="47" spans="2:55" ht="13.5" customHeight="1" thickBot="1">
      <c r="B47" s="4" t="s">
        <v>113</v>
      </c>
      <c r="K47" s="19"/>
      <c r="L47" s="19"/>
      <c r="M47" s="19"/>
      <c r="N47" s="19"/>
      <c r="O47" s="19"/>
      <c r="P47" s="19"/>
      <c r="Q47" s="19"/>
      <c r="R47" s="19"/>
      <c r="S47" s="19"/>
      <c r="T47" s="19"/>
      <c r="U47" s="19"/>
      <c r="V47" s="19"/>
      <c r="Y47" s="50" t="s">
        <v>93</v>
      </c>
      <c r="AB47" s="68"/>
      <c r="AZ47" s="55"/>
      <c r="BA47" s="55"/>
    </row>
    <row r="48" spans="2:55" ht="13.5" customHeight="1" thickTop="1">
      <c r="B48" s="242" t="s">
        <v>21</v>
      </c>
      <c r="C48" s="74"/>
      <c r="D48" s="233" t="s">
        <v>27</v>
      </c>
      <c r="E48" s="260" t="s">
        <v>53</v>
      </c>
      <c r="F48" s="260" t="s">
        <v>52</v>
      </c>
      <c r="G48" s="260" t="s">
        <v>30</v>
      </c>
      <c r="H48" s="251" t="s">
        <v>31</v>
      </c>
      <c r="I48" s="251"/>
      <c r="J48" s="251"/>
      <c r="K48" s="251" t="s">
        <v>32</v>
      </c>
      <c r="L48" s="251"/>
      <c r="M48" s="251"/>
      <c r="N48" s="251" t="s">
        <v>33</v>
      </c>
      <c r="O48" s="251"/>
      <c r="P48" s="251"/>
      <c r="Q48" s="251" t="s">
        <v>34</v>
      </c>
      <c r="R48" s="251"/>
      <c r="S48" s="251"/>
      <c r="T48" s="251" t="s">
        <v>35</v>
      </c>
      <c r="U48" s="251"/>
      <c r="V48" s="251"/>
      <c r="W48" s="260" t="s">
        <v>23</v>
      </c>
      <c r="X48" s="260" t="s">
        <v>24</v>
      </c>
      <c r="Y48" s="254" t="s">
        <v>25</v>
      </c>
      <c r="AB48" s="68"/>
    </row>
    <row r="49" spans="2:53" ht="13.5" customHeight="1">
      <c r="B49" s="243"/>
      <c r="C49" s="75"/>
      <c r="D49" s="234"/>
      <c r="E49" s="258"/>
      <c r="F49" s="258"/>
      <c r="G49" s="258"/>
      <c r="H49" s="258" t="s">
        <v>3</v>
      </c>
      <c r="I49" s="259" t="s">
        <v>26</v>
      </c>
      <c r="J49" s="258" t="s">
        <v>22</v>
      </c>
      <c r="K49" s="258" t="s">
        <v>3</v>
      </c>
      <c r="L49" s="259" t="s">
        <v>26</v>
      </c>
      <c r="M49" s="258" t="s">
        <v>22</v>
      </c>
      <c r="N49" s="258" t="s">
        <v>3</v>
      </c>
      <c r="O49" s="259" t="s">
        <v>26</v>
      </c>
      <c r="P49" s="258" t="s">
        <v>22</v>
      </c>
      <c r="Q49" s="258" t="s">
        <v>3</v>
      </c>
      <c r="R49" s="259" t="s">
        <v>26</v>
      </c>
      <c r="S49" s="258" t="s">
        <v>22</v>
      </c>
      <c r="T49" s="258" t="s">
        <v>3</v>
      </c>
      <c r="U49" s="259" t="s">
        <v>26</v>
      </c>
      <c r="V49" s="258" t="s">
        <v>22</v>
      </c>
      <c r="W49" s="258"/>
      <c r="X49" s="258"/>
      <c r="Y49" s="255"/>
      <c r="Z49" s="55"/>
      <c r="AA49" s="55"/>
      <c r="AB49" s="68"/>
    </row>
    <row r="50" spans="2:53" ht="13.5" customHeight="1">
      <c r="B50" s="243"/>
      <c r="C50" s="76"/>
      <c r="D50" s="234"/>
      <c r="E50" s="258"/>
      <c r="F50" s="258"/>
      <c r="G50" s="258"/>
      <c r="H50" s="258"/>
      <c r="I50" s="259"/>
      <c r="J50" s="258"/>
      <c r="K50" s="258"/>
      <c r="L50" s="259"/>
      <c r="M50" s="258"/>
      <c r="N50" s="258"/>
      <c r="O50" s="259"/>
      <c r="P50" s="258"/>
      <c r="Q50" s="258"/>
      <c r="R50" s="259"/>
      <c r="S50" s="258"/>
      <c r="T50" s="258"/>
      <c r="U50" s="259"/>
      <c r="V50" s="258"/>
      <c r="W50" s="258"/>
      <c r="X50" s="258"/>
      <c r="Y50" s="255"/>
      <c r="Z50" s="55"/>
      <c r="AA50" s="55"/>
      <c r="AB50" s="68"/>
    </row>
    <row r="51" spans="2:53" ht="13.5" customHeight="1">
      <c r="B51" s="239" t="s">
        <v>66</v>
      </c>
      <c r="C51" s="48" t="s">
        <v>9</v>
      </c>
      <c r="D51" s="59">
        <v>3855</v>
      </c>
      <c r="E51" s="59">
        <v>73</v>
      </c>
      <c r="F51" s="59">
        <v>0</v>
      </c>
      <c r="G51" s="77">
        <v>4</v>
      </c>
      <c r="H51" s="48">
        <v>9</v>
      </c>
      <c r="I51" s="59">
        <v>5</v>
      </c>
      <c r="J51" s="77">
        <v>4</v>
      </c>
      <c r="K51" s="48">
        <v>60</v>
      </c>
      <c r="L51" s="59">
        <v>28</v>
      </c>
      <c r="M51" s="77">
        <v>32</v>
      </c>
      <c r="N51" s="48">
        <v>898</v>
      </c>
      <c r="O51" s="59">
        <v>334</v>
      </c>
      <c r="P51" s="77">
        <v>564</v>
      </c>
      <c r="Q51" s="48">
        <v>2409</v>
      </c>
      <c r="R51" s="59">
        <v>798</v>
      </c>
      <c r="S51" s="77">
        <v>1611</v>
      </c>
      <c r="T51" s="48">
        <v>475</v>
      </c>
      <c r="U51" s="59">
        <v>264</v>
      </c>
      <c r="V51" s="77">
        <v>211</v>
      </c>
      <c r="W51" s="59">
        <v>1433</v>
      </c>
      <c r="X51" s="59">
        <v>2422</v>
      </c>
      <c r="Y51" s="61">
        <v>37.172503242542156</v>
      </c>
      <c r="AB51" s="68"/>
      <c r="AD51" s="55"/>
    </row>
    <row r="52" spans="2:53" ht="13.5" customHeight="1">
      <c r="B52" s="244"/>
      <c r="C52" s="48" t="s">
        <v>10</v>
      </c>
      <c r="D52" s="59">
        <v>5765</v>
      </c>
      <c r="E52" s="59">
        <v>53</v>
      </c>
      <c r="F52" s="59">
        <v>0</v>
      </c>
      <c r="G52" s="77">
        <v>1</v>
      </c>
      <c r="H52" s="48">
        <v>4</v>
      </c>
      <c r="I52" s="59">
        <v>1</v>
      </c>
      <c r="J52" s="77">
        <v>3</v>
      </c>
      <c r="K52" s="48">
        <v>48</v>
      </c>
      <c r="L52" s="59">
        <v>17</v>
      </c>
      <c r="M52" s="77">
        <v>31</v>
      </c>
      <c r="N52" s="48">
        <v>1618</v>
      </c>
      <c r="O52" s="59">
        <v>261</v>
      </c>
      <c r="P52" s="77">
        <v>1357</v>
      </c>
      <c r="Q52" s="48">
        <v>3650</v>
      </c>
      <c r="R52" s="59">
        <v>735</v>
      </c>
      <c r="S52" s="77">
        <v>2915</v>
      </c>
      <c r="T52" s="48">
        <v>444</v>
      </c>
      <c r="U52" s="59">
        <v>139</v>
      </c>
      <c r="V52" s="77">
        <v>305</v>
      </c>
      <c r="W52" s="59">
        <v>1154</v>
      </c>
      <c r="X52" s="59">
        <v>4611</v>
      </c>
      <c r="Y52" s="61">
        <v>20.017346053772766</v>
      </c>
      <c r="AB52" s="68"/>
      <c r="AC52" s="55"/>
    </row>
    <row r="53" spans="2:53" ht="13.5" customHeight="1">
      <c r="B53" s="245"/>
      <c r="C53" s="57" t="s">
        <v>3</v>
      </c>
      <c r="D53" s="62">
        <v>9620</v>
      </c>
      <c r="E53" s="57">
        <v>126</v>
      </c>
      <c r="F53" s="62">
        <v>0</v>
      </c>
      <c r="G53" s="62">
        <v>5</v>
      </c>
      <c r="H53" s="62">
        <v>13</v>
      </c>
      <c r="I53" s="62">
        <v>6</v>
      </c>
      <c r="J53" s="62">
        <v>7</v>
      </c>
      <c r="K53" s="62">
        <v>108</v>
      </c>
      <c r="L53" s="62">
        <v>45</v>
      </c>
      <c r="M53" s="62">
        <v>63</v>
      </c>
      <c r="N53" s="62">
        <v>2516</v>
      </c>
      <c r="O53" s="62">
        <v>595</v>
      </c>
      <c r="P53" s="62">
        <v>1921</v>
      </c>
      <c r="Q53" s="62">
        <v>6059</v>
      </c>
      <c r="R53" s="62">
        <v>1533</v>
      </c>
      <c r="S53" s="62">
        <v>4526</v>
      </c>
      <c r="T53" s="62">
        <v>919</v>
      </c>
      <c r="U53" s="62">
        <v>403</v>
      </c>
      <c r="V53" s="62">
        <v>516</v>
      </c>
      <c r="W53" s="62">
        <v>2587</v>
      </c>
      <c r="X53" s="62">
        <v>7033</v>
      </c>
      <c r="Y53" s="63">
        <v>26.891891891891888</v>
      </c>
      <c r="AB53" s="68"/>
    </row>
    <row r="54" spans="2:53" ht="13.5" customHeight="1">
      <c r="B54" s="225" t="s">
        <v>72</v>
      </c>
      <c r="C54" s="48" t="s">
        <v>9</v>
      </c>
      <c r="D54" s="59">
        <v>3952</v>
      </c>
      <c r="E54" s="70">
        <v>79</v>
      </c>
      <c r="F54" s="59">
        <v>0</v>
      </c>
      <c r="G54" s="77">
        <v>0</v>
      </c>
      <c r="H54" s="48">
        <v>4</v>
      </c>
      <c r="I54" s="59">
        <v>3</v>
      </c>
      <c r="J54" s="77">
        <v>1</v>
      </c>
      <c r="K54" s="48">
        <v>75</v>
      </c>
      <c r="L54" s="59">
        <v>34</v>
      </c>
      <c r="M54" s="77">
        <v>41</v>
      </c>
      <c r="N54" s="48">
        <v>1036</v>
      </c>
      <c r="O54" s="59">
        <v>343</v>
      </c>
      <c r="P54" s="77">
        <v>693</v>
      </c>
      <c r="Q54" s="48">
        <v>2505</v>
      </c>
      <c r="R54" s="59">
        <v>610</v>
      </c>
      <c r="S54" s="77">
        <v>1895</v>
      </c>
      <c r="T54" s="48">
        <v>332</v>
      </c>
      <c r="U54" s="59">
        <v>175</v>
      </c>
      <c r="V54" s="77">
        <v>157</v>
      </c>
      <c r="W54" s="70">
        <v>1165</v>
      </c>
      <c r="X54" s="70">
        <v>2787</v>
      </c>
      <c r="Y54" s="78">
        <v>29.478744939271255</v>
      </c>
      <c r="AB54" s="54"/>
    </row>
    <row r="55" spans="2:53" ht="13.5" customHeight="1">
      <c r="B55" s="246"/>
      <c r="C55" s="48" t="s">
        <v>10</v>
      </c>
      <c r="D55" s="59">
        <v>5727</v>
      </c>
      <c r="E55" s="59">
        <v>47</v>
      </c>
      <c r="F55" s="59">
        <v>0</v>
      </c>
      <c r="G55" s="77">
        <v>0</v>
      </c>
      <c r="H55" s="48">
        <v>0</v>
      </c>
      <c r="I55" s="59">
        <v>0</v>
      </c>
      <c r="J55" s="77">
        <v>0</v>
      </c>
      <c r="K55" s="48">
        <v>47</v>
      </c>
      <c r="L55" s="59">
        <v>15</v>
      </c>
      <c r="M55" s="77">
        <v>32</v>
      </c>
      <c r="N55" s="48">
        <v>1734</v>
      </c>
      <c r="O55" s="59">
        <v>191</v>
      </c>
      <c r="P55" s="77">
        <v>1543</v>
      </c>
      <c r="Q55" s="48">
        <v>3590</v>
      </c>
      <c r="R55" s="59">
        <v>364</v>
      </c>
      <c r="S55" s="77">
        <v>3226</v>
      </c>
      <c r="T55" s="48">
        <v>356</v>
      </c>
      <c r="U55" s="59">
        <v>64</v>
      </c>
      <c r="V55" s="77">
        <v>292</v>
      </c>
      <c r="W55" s="59">
        <v>634</v>
      </c>
      <c r="X55" s="59">
        <v>5093</v>
      </c>
      <c r="Y55" s="61">
        <v>11.070368430242709</v>
      </c>
      <c r="AB55" s="68"/>
      <c r="AX55" s="55"/>
    </row>
    <row r="56" spans="2:53" ht="13.5" customHeight="1">
      <c r="B56" s="226"/>
      <c r="C56" s="57" t="s">
        <v>3</v>
      </c>
      <c r="D56" s="62">
        <v>9679</v>
      </c>
      <c r="E56" s="57">
        <v>126</v>
      </c>
      <c r="F56" s="62">
        <v>0</v>
      </c>
      <c r="G56" s="62">
        <v>0</v>
      </c>
      <c r="H56" s="62">
        <v>4</v>
      </c>
      <c r="I56" s="62">
        <v>3</v>
      </c>
      <c r="J56" s="62">
        <v>1</v>
      </c>
      <c r="K56" s="62">
        <v>122</v>
      </c>
      <c r="L56" s="62">
        <v>49</v>
      </c>
      <c r="M56" s="62">
        <v>73</v>
      </c>
      <c r="N56" s="62">
        <v>2770</v>
      </c>
      <c r="O56" s="62">
        <v>534</v>
      </c>
      <c r="P56" s="62">
        <v>2236</v>
      </c>
      <c r="Q56" s="62">
        <v>6095</v>
      </c>
      <c r="R56" s="62">
        <v>974</v>
      </c>
      <c r="S56" s="62">
        <v>5121</v>
      </c>
      <c r="T56" s="62">
        <v>688</v>
      </c>
      <c r="U56" s="62">
        <v>239</v>
      </c>
      <c r="V56" s="62">
        <v>449</v>
      </c>
      <c r="W56" s="62">
        <v>1799</v>
      </c>
      <c r="X56" s="62">
        <v>7880</v>
      </c>
      <c r="Y56" s="63">
        <v>18.586630850294451</v>
      </c>
      <c r="AB56" s="68"/>
      <c r="AM56" s="55"/>
    </row>
    <row r="57" spans="2:53" ht="13.5" customHeight="1">
      <c r="B57" s="225" t="s">
        <v>11</v>
      </c>
      <c r="C57" s="48" t="s">
        <v>9</v>
      </c>
      <c r="D57" s="59">
        <v>4813</v>
      </c>
      <c r="E57" s="70">
        <v>101</v>
      </c>
      <c r="F57" s="59">
        <v>0</v>
      </c>
      <c r="G57" s="77">
        <v>1</v>
      </c>
      <c r="H57" s="48">
        <v>3</v>
      </c>
      <c r="I57" s="59">
        <v>2</v>
      </c>
      <c r="J57" s="77">
        <v>1</v>
      </c>
      <c r="K57" s="48">
        <v>97</v>
      </c>
      <c r="L57" s="59">
        <v>50</v>
      </c>
      <c r="M57" s="77">
        <v>47</v>
      </c>
      <c r="N57" s="48">
        <v>1490</v>
      </c>
      <c r="O57" s="59">
        <v>403</v>
      </c>
      <c r="P57" s="77">
        <v>1087</v>
      </c>
      <c r="Q57" s="48">
        <v>2979</v>
      </c>
      <c r="R57" s="59">
        <v>627</v>
      </c>
      <c r="S57" s="77">
        <v>2352</v>
      </c>
      <c r="T57" s="48">
        <v>243</v>
      </c>
      <c r="U57" s="59">
        <v>126</v>
      </c>
      <c r="V57" s="77">
        <v>117</v>
      </c>
      <c r="W57" s="70">
        <v>1209</v>
      </c>
      <c r="X57" s="70">
        <v>3604</v>
      </c>
      <c r="Y57" s="78">
        <v>25.119468107209642</v>
      </c>
      <c r="AB57" s="68"/>
    </row>
    <row r="58" spans="2:53" ht="13.5" customHeight="1">
      <c r="B58" s="246"/>
      <c r="C58" s="48" t="s">
        <v>10</v>
      </c>
      <c r="D58" s="59">
        <v>5159</v>
      </c>
      <c r="E58" s="59">
        <v>58</v>
      </c>
      <c r="F58" s="59">
        <v>0</v>
      </c>
      <c r="G58" s="77">
        <v>0</v>
      </c>
      <c r="H58" s="48">
        <v>0</v>
      </c>
      <c r="I58" s="59">
        <v>0</v>
      </c>
      <c r="J58" s="77">
        <v>0</v>
      </c>
      <c r="K58" s="48">
        <v>58</v>
      </c>
      <c r="L58" s="59">
        <v>11</v>
      </c>
      <c r="M58" s="77">
        <v>47</v>
      </c>
      <c r="N58" s="48">
        <v>1854</v>
      </c>
      <c r="O58" s="59">
        <v>143</v>
      </c>
      <c r="P58" s="77">
        <v>1711</v>
      </c>
      <c r="Q58" s="48">
        <v>3091</v>
      </c>
      <c r="R58" s="59">
        <v>220</v>
      </c>
      <c r="S58" s="77">
        <v>2871</v>
      </c>
      <c r="T58" s="48">
        <v>156</v>
      </c>
      <c r="U58" s="59">
        <v>26</v>
      </c>
      <c r="V58" s="77">
        <v>130</v>
      </c>
      <c r="W58" s="59">
        <v>400</v>
      </c>
      <c r="X58" s="59">
        <v>4759</v>
      </c>
      <c r="Y58" s="61">
        <v>7.7534405892614844</v>
      </c>
      <c r="AB58" s="68"/>
    </row>
    <row r="59" spans="2:53" ht="13.5" customHeight="1">
      <c r="B59" s="226"/>
      <c r="C59" s="57" t="s">
        <v>3</v>
      </c>
      <c r="D59" s="62">
        <v>9972</v>
      </c>
      <c r="E59" s="57">
        <v>159</v>
      </c>
      <c r="F59" s="62">
        <v>0</v>
      </c>
      <c r="G59" s="62">
        <v>1</v>
      </c>
      <c r="H59" s="62">
        <v>3</v>
      </c>
      <c r="I59" s="62">
        <v>2</v>
      </c>
      <c r="J59" s="62">
        <v>1</v>
      </c>
      <c r="K59" s="62">
        <v>155</v>
      </c>
      <c r="L59" s="62">
        <v>61</v>
      </c>
      <c r="M59" s="62">
        <v>94</v>
      </c>
      <c r="N59" s="62">
        <v>3344</v>
      </c>
      <c r="O59" s="62">
        <v>546</v>
      </c>
      <c r="P59" s="62">
        <v>2798</v>
      </c>
      <c r="Q59" s="62">
        <v>6070</v>
      </c>
      <c r="R59" s="62">
        <v>847</v>
      </c>
      <c r="S59" s="62">
        <v>5223</v>
      </c>
      <c r="T59" s="62">
        <v>399</v>
      </c>
      <c r="U59" s="62">
        <v>152</v>
      </c>
      <c r="V59" s="62">
        <v>247</v>
      </c>
      <c r="W59" s="62">
        <v>1609</v>
      </c>
      <c r="X59" s="62">
        <v>8363</v>
      </c>
      <c r="Y59" s="63">
        <v>16.135178499799437</v>
      </c>
      <c r="AB59" s="68"/>
      <c r="AN59" s="55"/>
      <c r="AO59" s="55"/>
      <c r="AP59" s="55"/>
      <c r="AQ59" s="55"/>
      <c r="AR59" s="55"/>
      <c r="AS59" s="55"/>
      <c r="AT59" s="55"/>
      <c r="AU59" s="55"/>
      <c r="AV59" s="55"/>
      <c r="AW59" s="55"/>
    </row>
    <row r="60" spans="2:53" ht="13.5" customHeight="1">
      <c r="B60" s="239" t="s">
        <v>67</v>
      </c>
      <c r="C60" s="48" t="s">
        <v>9</v>
      </c>
      <c r="D60" s="59">
        <v>2743</v>
      </c>
      <c r="E60" s="70">
        <v>152</v>
      </c>
      <c r="F60" s="59">
        <v>0</v>
      </c>
      <c r="G60" s="77">
        <v>0</v>
      </c>
      <c r="H60" s="48">
        <v>4</v>
      </c>
      <c r="I60" s="59">
        <v>1</v>
      </c>
      <c r="J60" s="77">
        <v>3</v>
      </c>
      <c r="K60" s="48">
        <v>148</v>
      </c>
      <c r="L60" s="59">
        <v>40</v>
      </c>
      <c r="M60" s="77">
        <v>108</v>
      </c>
      <c r="N60" s="48">
        <v>1533</v>
      </c>
      <c r="O60" s="59">
        <v>338</v>
      </c>
      <c r="P60" s="77">
        <v>1195</v>
      </c>
      <c r="Q60" s="48">
        <v>1019</v>
      </c>
      <c r="R60" s="59">
        <v>292</v>
      </c>
      <c r="S60" s="77">
        <v>727</v>
      </c>
      <c r="T60" s="48">
        <v>39</v>
      </c>
      <c r="U60" s="59">
        <v>28</v>
      </c>
      <c r="V60" s="77">
        <v>11</v>
      </c>
      <c r="W60" s="70">
        <v>699</v>
      </c>
      <c r="X60" s="70">
        <v>2044</v>
      </c>
      <c r="Y60" s="78">
        <v>25.483047757929274</v>
      </c>
      <c r="AB60" s="68"/>
      <c r="AE60" s="55"/>
      <c r="AF60" s="55"/>
      <c r="AG60" s="55"/>
      <c r="AH60" s="55"/>
      <c r="AI60" s="55"/>
      <c r="AJ60" s="55"/>
      <c r="AK60" s="55"/>
      <c r="AL60" s="55"/>
    </row>
    <row r="61" spans="2:53" ht="13.5" customHeight="1">
      <c r="B61" s="240"/>
      <c r="C61" s="48" t="s">
        <v>10</v>
      </c>
      <c r="D61" s="59">
        <v>3631</v>
      </c>
      <c r="E61" s="59">
        <v>107</v>
      </c>
      <c r="F61" s="59">
        <v>0</v>
      </c>
      <c r="G61" s="77">
        <v>0</v>
      </c>
      <c r="H61" s="48">
        <v>2</v>
      </c>
      <c r="I61" s="59">
        <v>0</v>
      </c>
      <c r="J61" s="77">
        <v>2</v>
      </c>
      <c r="K61" s="48">
        <v>105</v>
      </c>
      <c r="L61" s="59">
        <v>8</v>
      </c>
      <c r="M61" s="77">
        <v>97</v>
      </c>
      <c r="N61" s="48">
        <v>2524</v>
      </c>
      <c r="O61" s="59">
        <v>152</v>
      </c>
      <c r="P61" s="77">
        <v>2372</v>
      </c>
      <c r="Q61" s="48">
        <v>987</v>
      </c>
      <c r="R61" s="59">
        <v>92</v>
      </c>
      <c r="S61" s="77">
        <v>895</v>
      </c>
      <c r="T61" s="48">
        <v>13</v>
      </c>
      <c r="U61" s="59">
        <v>5</v>
      </c>
      <c r="V61" s="77">
        <v>8</v>
      </c>
      <c r="W61" s="59">
        <v>257</v>
      </c>
      <c r="X61" s="59">
        <v>3374</v>
      </c>
      <c r="Y61" s="61">
        <v>7.0779399614431293</v>
      </c>
      <c r="AB61" s="68"/>
    </row>
    <row r="62" spans="2:53" ht="13.5" customHeight="1">
      <c r="B62" s="241"/>
      <c r="C62" s="57" t="s">
        <v>3</v>
      </c>
      <c r="D62" s="62">
        <v>6374</v>
      </c>
      <c r="E62" s="57">
        <v>259</v>
      </c>
      <c r="F62" s="62">
        <v>0</v>
      </c>
      <c r="G62" s="62">
        <v>0</v>
      </c>
      <c r="H62" s="62">
        <v>6</v>
      </c>
      <c r="I62" s="62">
        <v>1</v>
      </c>
      <c r="J62" s="62">
        <v>5</v>
      </c>
      <c r="K62" s="62">
        <v>253</v>
      </c>
      <c r="L62" s="62">
        <v>48</v>
      </c>
      <c r="M62" s="62">
        <v>205</v>
      </c>
      <c r="N62" s="62">
        <v>4057</v>
      </c>
      <c r="O62" s="62">
        <v>490</v>
      </c>
      <c r="P62" s="62">
        <v>3567</v>
      </c>
      <c r="Q62" s="62">
        <v>2006</v>
      </c>
      <c r="R62" s="62">
        <v>384</v>
      </c>
      <c r="S62" s="62">
        <v>1622</v>
      </c>
      <c r="T62" s="62">
        <v>52</v>
      </c>
      <c r="U62" s="62">
        <v>33</v>
      </c>
      <c r="V62" s="62">
        <v>19</v>
      </c>
      <c r="W62" s="62">
        <v>956</v>
      </c>
      <c r="X62" s="62">
        <v>5418</v>
      </c>
      <c r="Y62" s="63">
        <v>14.998431126451209</v>
      </c>
      <c r="AB62" s="68"/>
      <c r="AZ62" s="55"/>
      <c r="BA62" s="55"/>
    </row>
    <row r="63" spans="2:53" ht="13.5" customHeight="1">
      <c r="B63" s="247" t="s">
        <v>13</v>
      </c>
      <c r="C63" s="48" t="s">
        <v>9</v>
      </c>
      <c r="D63" s="59">
        <v>2675</v>
      </c>
      <c r="E63" s="70">
        <v>182</v>
      </c>
      <c r="F63" s="59">
        <v>0</v>
      </c>
      <c r="G63" s="77">
        <v>0</v>
      </c>
      <c r="H63" s="48">
        <v>8</v>
      </c>
      <c r="I63" s="59">
        <v>5</v>
      </c>
      <c r="J63" s="77">
        <v>3</v>
      </c>
      <c r="K63" s="48">
        <v>174</v>
      </c>
      <c r="L63" s="59">
        <v>49</v>
      </c>
      <c r="M63" s="77">
        <v>125</v>
      </c>
      <c r="N63" s="48">
        <v>1500</v>
      </c>
      <c r="O63" s="59">
        <v>327</v>
      </c>
      <c r="P63" s="77">
        <v>1173</v>
      </c>
      <c r="Q63" s="48">
        <v>963</v>
      </c>
      <c r="R63" s="59">
        <v>265</v>
      </c>
      <c r="S63" s="77">
        <v>698</v>
      </c>
      <c r="T63" s="48">
        <v>30</v>
      </c>
      <c r="U63" s="59">
        <v>18</v>
      </c>
      <c r="V63" s="77">
        <v>12</v>
      </c>
      <c r="W63" s="70">
        <v>664</v>
      </c>
      <c r="X63" s="70">
        <v>2011</v>
      </c>
      <c r="Y63" s="78">
        <v>24.822429906542055</v>
      </c>
      <c r="AB63" s="68"/>
    </row>
    <row r="64" spans="2:53" ht="13.5" customHeight="1">
      <c r="B64" s="244"/>
      <c r="C64" s="48" t="s">
        <v>10</v>
      </c>
      <c r="D64" s="59">
        <v>3136</v>
      </c>
      <c r="E64" s="59">
        <v>119</v>
      </c>
      <c r="F64" s="59">
        <v>0</v>
      </c>
      <c r="G64" s="77">
        <v>0</v>
      </c>
      <c r="H64" s="48">
        <v>3</v>
      </c>
      <c r="I64" s="59">
        <v>2</v>
      </c>
      <c r="J64" s="77">
        <v>1</v>
      </c>
      <c r="K64" s="48">
        <v>116</v>
      </c>
      <c r="L64" s="59">
        <v>10</v>
      </c>
      <c r="M64" s="77">
        <v>106</v>
      </c>
      <c r="N64" s="48">
        <v>2348</v>
      </c>
      <c r="O64" s="59">
        <v>136</v>
      </c>
      <c r="P64" s="77">
        <v>2212</v>
      </c>
      <c r="Q64" s="48">
        <v>658</v>
      </c>
      <c r="R64" s="59">
        <v>52</v>
      </c>
      <c r="S64" s="77">
        <v>606</v>
      </c>
      <c r="T64" s="48">
        <v>11</v>
      </c>
      <c r="U64" s="59">
        <v>4</v>
      </c>
      <c r="V64" s="77">
        <v>7</v>
      </c>
      <c r="W64" s="59">
        <v>204</v>
      </c>
      <c r="X64" s="59">
        <v>2932</v>
      </c>
      <c r="Y64" s="61">
        <v>6.5051020408163271</v>
      </c>
      <c r="AB64" s="68"/>
    </row>
    <row r="65" spans="2:53" ht="13.5" customHeight="1">
      <c r="B65" s="245"/>
      <c r="C65" s="57" t="s">
        <v>3</v>
      </c>
      <c r="D65" s="62">
        <v>5811</v>
      </c>
      <c r="E65" s="57">
        <v>301</v>
      </c>
      <c r="F65" s="62">
        <v>0</v>
      </c>
      <c r="G65" s="62">
        <v>0</v>
      </c>
      <c r="H65" s="62">
        <v>11</v>
      </c>
      <c r="I65" s="62">
        <v>7</v>
      </c>
      <c r="J65" s="62">
        <v>4</v>
      </c>
      <c r="K65" s="62">
        <v>290</v>
      </c>
      <c r="L65" s="62">
        <v>59</v>
      </c>
      <c r="M65" s="62">
        <v>231</v>
      </c>
      <c r="N65" s="62">
        <v>3848</v>
      </c>
      <c r="O65" s="62">
        <v>463</v>
      </c>
      <c r="P65" s="62">
        <v>3385</v>
      </c>
      <c r="Q65" s="62">
        <v>1621</v>
      </c>
      <c r="R65" s="62">
        <v>317</v>
      </c>
      <c r="S65" s="62">
        <v>1304</v>
      </c>
      <c r="T65" s="62">
        <v>41</v>
      </c>
      <c r="U65" s="62">
        <v>22</v>
      </c>
      <c r="V65" s="62">
        <v>19</v>
      </c>
      <c r="W65" s="62">
        <v>868</v>
      </c>
      <c r="X65" s="62">
        <v>4943</v>
      </c>
      <c r="Y65" s="63">
        <v>14.937188091550507</v>
      </c>
      <c r="AB65" s="68"/>
    </row>
    <row r="66" spans="2:53" ht="13.5" customHeight="1">
      <c r="B66" s="225" t="s">
        <v>73</v>
      </c>
      <c r="C66" s="48" t="s">
        <v>9</v>
      </c>
      <c r="D66" s="59">
        <v>2420</v>
      </c>
      <c r="E66" s="70">
        <v>195</v>
      </c>
      <c r="F66" s="59">
        <v>0</v>
      </c>
      <c r="G66" s="77">
        <v>0</v>
      </c>
      <c r="H66" s="48">
        <v>7</v>
      </c>
      <c r="I66" s="59">
        <v>3</v>
      </c>
      <c r="J66" s="77">
        <v>4</v>
      </c>
      <c r="K66" s="48">
        <v>188</v>
      </c>
      <c r="L66" s="59">
        <v>49</v>
      </c>
      <c r="M66" s="77">
        <v>139</v>
      </c>
      <c r="N66" s="48">
        <v>1417</v>
      </c>
      <c r="O66" s="59">
        <v>300</v>
      </c>
      <c r="P66" s="77">
        <v>1117</v>
      </c>
      <c r="Q66" s="48">
        <v>779</v>
      </c>
      <c r="R66" s="59">
        <v>197</v>
      </c>
      <c r="S66" s="77">
        <v>582</v>
      </c>
      <c r="T66" s="48">
        <v>29</v>
      </c>
      <c r="U66" s="59">
        <v>17</v>
      </c>
      <c r="V66" s="77">
        <v>12</v>
      </c>
      <c r="W66" s="70">
        <v>566</v>
      </c>
      <c r="X66" s="70">
        <v>1854</v>
      </c>
      <c r="Y66" s="78">
        <v>23.388429752066113</v>
      </c>
      <c r="AB66" s="68"/>
      <c r="AD66" s="55"/>
    </row>
    <row r="67" spans="2:53" ht="13.5" customHeight="1">
      <c r="B67" s="246"/>
      <c r="C67" s="48" t="s">
        <v>10</v>
      </c>
      <c r="D67" s="59">
        <v>2863</v>
      </c>
      <c r="E67" s="59">
        <v>126</v>
      </c>
      <c r="F67" s="59">
        <v>0</v>
      </c>
      <c r="G67" s="77">
        <v>1</v>
      </c>
      <c r="H67" s="48">
        <v>1</v>
      </c>
      <c r="I67" s="59">
        <v>0</v>
      </c>
      <c r="J67" s="77">
        <v>1</v>
      </c>
      <c r="K67" s="48">
        <v>124</v>
      </c>
      <c r="L67" s="59">
        <v>8</v>
      </c>
      <c r="M67" s="77">
        <v>116</v>
      </c>
      <c r="N67" s="48">
        <v>2146</v>
      </c>
      <c r="O67" s="59">
        <v>151</v>
      </c>
      <c r="P67" s="77">
        <v>1995</v>
      </c>
      <c r="Q67" s="48">
        <v>584</v>
      </c>
      <c r="R67" s="59">
        <v>72</v>
      </c>
      <c r="S67" s="77">
        <v>512</v>
      </c>
      <c r="T67" s="48">
        <v>7</v>
      </c>
      <c r="U67" s="59">
        <v>3</v>
      </c>
      <c r="V67" s="77">
        <v>4</v>
      </c>
      <c r="W67" s="59">
        <v>235</v>
      </c>
      <c r="X67" s="59">
        <v>2628</v>
      </c>
      <c r="Y67" s="61">
        <v>8.2081732448480622</v>
      </c>
      <c r="AB67" s="68"/>
      <c r="AC67" s="55"/>
    </row>
    <row r="68" spans="2:53" ht="13.5" customHeight="1">
      <c r="B68" s="226"/>
      <c r="C68" s="57" t="s">
        <v>3</v>
      </c>
      <c r="D68" s="62">
        <v>5283</v>
      </c>
      <c r="E68" s="57">
        <v>321</v>
      </c>
      <c r="F68" s="62">
        <v>0</v>
      </c>
      <c r="G68" s="62">
        <v>1</v>
      </c>
      <c r="H68" s="62">
        <v>8</v>
      </c>
      <c r="I68" s="62">
        <v>3</v>
      </c>
      <c r="J68" s="62">
        <v>5</v>
      </c>
      <c r="K68" s="62">
        <v>312</v>
      </c>
      <c r="L68" s="62">
        <v>57</v>
      </c>
      <c r="M68" s="62">
        <v>255</v>
      </c>
      <c r="N68" s="62">
        <v>3563</v>
      </c>
      <c r="O68" s="62">
        <v>451</v>
      </c>
      <c r="P68" s="62">
        <v>3112</v>
      </c>
      <c r="Q68" s="62">
        <v>1363</v>
      </c>
      <c r="R68" s="62">
        <v>269</v>
      </c>
      <c r="S68" s="62">
        <v>1094</v>
      </c>
      <c r="T68" s="62">
        <v>36</v>
      </c>
      <c r="U68" s="62">
        <v>20</v>
      </c>
      <c r="V68" s="62">
        <v>16</v>
      </c>
      <c r="W68" s="62">
        <v>801</v>
      </c>
      <c r="X68" s="62">
        <v>4482</v>
      </c>
      <c r="Y68" s="63">
        <v>15.1618398637138</v>
      </c>
      <c r="AB68" s="68"/>
    </row>
    <row r="69" spans="2:53" ht="13.5" customHeight="1">
      <c r="B69" s="225" t="s">
        <v>14</v>
      </c>
      <c r="C69" s="48" t="s">
        <v>9</v>
      </c>
      <c r="D69" s="59">
        <v>2385</v>
      </c>
      <c r="E69" s="70">
        <v>179</v>
      </c>
      <c r="F69" s="59">
        <v>1</v>
      </c>
      <c r="G69" s="77">
        <v>1</v>
      </c>
      <c r="H69" s="48">
        <v>4</v>
      </c>
      <c r="I69" s="59">
        <v>2</v>
      </c>
      <c r="J69" s="77">
        <v>2</v>
      </c>
      <c r="K69" s="48">
        <v>173</v>
      </c>
      <c r="L69" s="59">
        <v>43</v>
      </c>
      <c r="M69" s="77">
        <v>130</v>
      </c>
      <c r="N69" s="48">
        <v>1298</v>
      </c>
      <c r="O69" s="59">
        <v>305</v>
      </c>
      <c r="P69" s="77">
        <v>993</v>
      </c>
      <c r="Q69" s="48">
        <v>858</v>
      </c>
      <c r="R69" s="59">
        <v>218</v>
      </c>
      <c r="S69" s="77">
        <v>640</v>
      </c>
      <c r="T69" s="48">
        <v>50</v>
      </c>
      <c r="U69" s="59">
        <v>28</v>
      </c>
      <c r="V69" s="77">
        <v>22</v>
      </c>
      <c r="W69" s="70">
        <v>598</v>
      </c>
      <c r="X69" s="70">
        <v>1787</v>
      </c>
      <c r="Y69" s="78">
        <v>25.073375262054508</v>
      </c>
      <c r="AB69" s="54"/>
    </row>
    <row r="70" spans="2:53" ht="13.5" customHeight="1">
      <c r="B70" s="246"/>
      <c r="C70" s="48" t="s">
        <v>10</v>
      </c>
      <c r="D70" s="59">
        <v>2711</v>
      </c>
      <c r="E70" s="59">
        <v>99</v>
      </c>
      <c r="F70" s="59">
        <v>0</v>
      </c>
      <c r="G70" s="77">
        <v>0</v>
      </c>
      <c r="H70" s="48">
        <v>3</v>
      </c>
      <c r="I70" s="59">
        <v>2</v>
      </c>
      <c r="J70" s="77">
        <v>1</v>
      </c>
      <c r="K70" s="48">
        <v>96</v>
      </c>
      <c r="L70" s="59">
        <v>4</v>
      </c>
      <c r="M70" s="77">
        <v>92</v>
      </c>
      <c r="N70" s="48">
        <v>2087</v>
      </c>
      <c r="O70" s="59">
        <v>111</v>
      </c>
      <c r="P70" s="77">
        <v>1976</v>
      </c>
      <c r="Q70" s="48">
        <v>519</v>
      </c>
      <c r="R70" s="59">
        <v>68</v>
      </c>
      <c r="S70" s="77">
        <v>451</v>
      </c>
      <c r="T70" s="48">
        <v>6</v>
      </c>
      <c r="U70" s="59">
        <v>2</v>
      </c>
      <c r="V70" s="77">
        <v>4</v>
      </c>
      <c r="W70" s="59">
        <v>187</v>
      </c>
      <c r="X70" s="59">
        <v>2524</v>
      </c>
      <c r="Y70" s="61">
        <v>6.8978236812984139</v>
      </c>
      <c r="AB70" s="68"/>
    </row>
    <row r="71" spans="2:53" ht="13.5" customHeight="1">
      <c r="B71" s="226"/>
      <c r="C71" s="57" t="s">
        <v>3</v>
      </c>
      <c r="D71" s="62">
        <v>5096</v>
      </c>
      <c r="E71" s="57">
        <v>278</v>
      </c>
      <c r="F71" s="62">
        <v>1</v>
      </c>
      <c r="G71" s="62">
        <v>1</v>
      </c>
      <c r="H71" s="62">
        <v>7</v>
      </c>
      <c r="I71" s="62">
        <v>4</v>
      </c>
      <c r="J71" s="62">
        <v>3</v>
      </c>
      <c r="K71" s="62">
        <v>269</v>
      </c>
      <c r="L71" s="62">
        <v>47</v>
      </c>
      <c r="M71" s="62">
        <v>222</v>
      </c>
      <c r="N71" s="62">
        <v>3385</v>
      </c>
      <c r="O71" s="62">
        <v>416</v>
      </c>
      <c r="P71" s="62">
        <v>2969</v>
      </c>
      <c r="Q71" s="62">
        <v>1377</v>
      </c>
      <c r="R71" s="62">
        <v>286</v>
      </c>
      <c r="S71" s="62">
        <v>1091</v>
      </c>
      <c r="T71" s="62">
        <v>56</v>
      </c>
      <c r="U71" s="62">
        <v>30</v>
      </c>
      <c r="V71" s="62">
        <v>26</v>
      </c>
      <c r="W71" s="62">
        <v>785</v>
      </c>
      <c r="X71" s="62">
        <v>4311</v>
      </c>
      <c r="Y71" s="63">
        <v>15.404238618524332</v>
      </c>
      <c r="AB71" s="68"/>
    </row>
    <row r="72" spans="2:53" ht="13.5" customHeight="1">
      <c r="B72" s="225" t="s">
        <v>74</v>
      </c>
      <c r="C72" s="48" t="s">
        <v>9</v>
      </c>
      <c r="D72" s="59">
        <v>2197</v>
      </c>
      <c r="E72" s="70">
        <v>179</v>
      </c>
      <c r="F72" s="59">
        <v>0</v>
      </c>
      <c r="G72" s="77">
        <v>1</v>
      </c>
      <c r="H72" s="48">
        <v>7</v>
      </c>
      <c r="I72" s="59">
        <v>4</v>
      </c>
      <c r="J72" s="77">
        <v>3</v>
      </c>
      <c r="K72" s="48">
        <v>171</v>
      </c>
      <c r="L72" s="59">
        <v>38</v>
      </c>
      <c r="M72" s="77">
        <v>133</v>
      </c>
      <c r="N72" s="48">
        <v>1215</v>
      </c>
      <c r="O72" s="59">
        <v>281</v>
      </c>
      <c r="P72" s="77">
        <v>934</v>
      </c>
      <c r="Q72" s="48">
        <v>768</v>
      </c>
      <c r="R72" s="59">
        <v>211</v>
      </c>
      <c r="S72" s="77">
        <v>557</v>
      </c>
      <c r="T72" s="48">
        <v>35</v>
      </c>
      <c r="U72" s="59">
        <v>14</v>
      </c>
      <c r="V72" s="77">
        <v>21</v>
      </c>
      <c r="W72" s="70">
        <v>549</v>
      </c>
      <c r="X72" s="70">
        <v>1648</v>
      </c>
      <c r="Y72" s="78">
        <v>24.98862084660901</v>
      </c>
      <c r="AB72" s="68"/>
    </row>
    <row r="73" spans="2:53" ht="13.5" customHeight="1">
      <c r="B73" s="246"/>
      <c r="C73" s="48" t="s">
        <v>10</v>
      </c>
      <c r="D73" s="59">
        <v>2390</v>
      </c>
      <c r="E73" s="59">
        <v>88</v>
      </c>
      <c r="F73" s="59">
        <v>0</v>
      </c>
      <c r="G73" s="77">
        <v>0</v>
      </c>
      <c r="H73" s="48">
        <v>1</v>
      </c>
      <c r="I73" s="59">
        <v>0</v>
      </c>
      <c r="J73" s="77">
        <v>1</v>
      </c>
      <c r="K73" s="48">
        <v>87</v>
      </c>
      <c r="L73" s="59">
        <v>6</v>
      </c>
      <c r="M73" s="77">
        <v>81</v>
      </c>
      <c r="N73" s="48">
        <v>1856</v>
      </c>
      <c r="O73" s="59">
        <v>137</v>
      </c>
      <c r="P73" s="77">
        <v>1719</v>
      </c>
      <c r="Q73" s="48">
        <v>430</v>
      </c>
      <c r="R73" s="59">
        <v>60</v>
      </c>
      <c r="S73" s="77">
        <v>370</v>
      </c>
      <c r="T73" s="48">
        <v>16</v>
      </c>
      <c r="U73" s="59">
        <v>1</v>
      </c>
      <c r="V73" s="77">
        <v>15</v>
      </c>
      <c r="W73" s="59">
        <v>204</v>
      </c>
      <c r="X73" s="59">
        <v>2186</v>
      </c>
      <c r="Y73" s="61">
        <v>8.535564853556485</v>
      </c>
      <c r="AB73" s="68"/>
    </row>
    <row r="74" spans="2:53" ht="13.5" customHeight="1">
      <c r="B74" s="226"/>
      <c r="C74" s="57" t="s">
        <v>3</v>
      </c>
      <c r="D74" s="62">
        <v>4587</v>
      </c>
      <c r="E74" s="57">
        <v>267</v>
      </c>
      <c r="F74" s="62">
        <v>0</v>
      </c>
      <c r="G74" s="62">
        <v>1</v>
      </c>
      <c r="H74" s="62">
        <v>8</v>
      </c>
      <c r="I74" s="62">
        <v>4</v>
      </c>
      <c r="J74" s="62">
        <v>4</v>
      </c>
      <c r="K74" s="62">
        <v>258</v>
      </c>
      <c r="L74" s="62">
        <v>44</v>
      </c>
      <c r="M74" s="62">
        <v>214</v>
      </c>
      <c r="N74" s="62">
        <v>3071</v>
      </c>
      <c r="O74" s="62">
        <v>418</v>
      </c>
      <c r="P74" s="62">
        <v>2653</v>
      </c>
      <c r="Q74" s="62">
        <v>1198</v>
      </c>
      <c r="R74" s="62">
        <v>271</v>
      </c>
      <c r="S74" s="62">
        <v>927</v>
      </c>
      <c r="T74" s="62">
        <v>51</v>
      </c>
      <c r="U74" s="62">
        <v>15</v>
      </c>
      <c r="V74" s="62">
        <v>36</v>
      </c>
      <c r="W74" s="62">
        <v>753</v>
      </c>
      <c r="X74" s="62">
        <v>3834</v>
      </c>
      <c r="Y74" s="63">
        <v>16.415958142576848</v>
      </c>
      <c r="AB74" s="68"/>
    </row>
    <row r="75" spans="2:53" s="55" customFormat="1" ht="13.5" customHeight="1">
      <c r="B75" s="225" t="s">
        <v>75</v>
      </c>
      <c r="C75" s="48" t="s">
        <v>9</v>
      </c>
      <c r="D75" s="59">
        <v>2260</v>
      </c>
      <c r="E75" s="70">
        <v>196</v>
      </c>
      <c r="F75" s="59">
        <v>0</v>
      </c>
      <c r="G75" s="77">
        <v>1</v>
      </c>
      <c r="H75" s="48">
        <v>4</v>
      </c>
      <c r="I75" s="59">
        <v>2</v>
      </c>
      <c r="J75" s="77">
        <v>2</v>
      </c>
      <c r="K75" s="48">
        <v>191</v>
      </c>
      <c r="L75" s="59">
        <v>37</v>
      </c>
      <c r="M75" s="77">
        <v>154</v>
      </c>
      <c r="N75" s="48">
        <v>1222</v>
      </c>
      <c r="O75" s="59">
        <v>280</v>
      </c>
      <c r="P75" s="77">
        <v>942</v>
      </c>
      <c r="Q75" s="48">
        <v>795</v>
      </c>
      <c r="R75" s="59">
        <v>191</v>
      </c>
      <c r="S75" s="77">
        <v>604</v>
      </c>
      <c r="T75" s="48">
        <v>47</v>
      </c>
      <c r="U75" s="59">
        <v>19</v>
      </c>
      <c r="V75" s="77">
        <v>28</v>
      </c>
      <c r="W75" s="70">
        <v>530</v>
      </c>
      <c r="X75" s="70">
        <v>1730</v>
      </c>
      <c r="Y75" s="78">
        <v>23.451327433628318</v>
      </c>
      <c r="Z75" s="47"/>
      <c r="AA75" s="46"/>
      <c r="AB75" s="68"/>
      <c r="AC75" s="46"/>
      <c r="AD75" s="46"/>
      <c r="AE75" s="46"/>
      <c r="AF75" s="46"/>
      <c r="AG75" s="46"/>
      <c r="AH75" s="46"/>
      <c r="AI75" s="46"/>
      <c r="AJ75" s="46"/>
      <c r="AK75" s="46"/>
      <c r="AL75" s="46"/>
      <c r="AM75" s="46"/>
      <c r="AN75" s="46"/>
      <c r="AO75" s="46"/>
      <c r="AP75" s="46"/>
      <c r="AQ75" s="46"/>
      <c r="AR75" s="46"/>
      <c r="AS75" s="46"/>
      <c r="AT75" s="46"/>
      <c r="AU75" s="46"/>
      <c r="AV75" s="46"/>
      <c r="AW75" s="46"/>
      <c r="AX75" s="46"/>
      <c r="AY75" s="49"/>
      <c r="AZ75" s="46"/>
      <c r="BA75" s="46"/>
    </row>
    <row r="76" spans="2:53" ht="13.5" customHeight="1">
      <c r="B76" s="246"/>
      <c r="C76" s="48" t="s">
        <v>10</v>
      </c>
      <c r="D76" s="59">
        <v>2464</v>
      </c>
      <c r="E76" s="59">
        <v>105</v>
      </c>
      <c r="F76" s="59">
        <v>0</v>
      </c>
      <c r="G76" s="77">
        <v>0</v>
      </c>
      <c r="H76" s="48">
        <v>1</v>
      </c>
      <c r="I76" s="59">
        <v>1</v>
      </c>
      <c r="J76" s="77">
        <v>0</v>
      </c>
      <c r="K76" s="48">
        <v>104</v>
      </c>
      <c r="L76" s="59">
        <v>9</v>
      </c>
      <c r="M76" s="77">
        <v>95</v>
      </c>
      <c r="N76" s="48">
        <v>1940</v>
      </c>
      <c r="O76" s="59">
        <v>129</v>
      </c>
      <c r="P76" s="77">
        <v>1811</v>
      </c>
      <c r="Q76" s="48">
        <v>413</v>
      </c>
      <c r="R76" s="59">
        <v>49</v>
      </c>
      <c r="S76" s="77">
        <v>364</v>
      </c>
      <c r="T76" s="48">
        <v>6</v>
      </c>
      <c r="U76" s="59">
        <v>0</v>
      </c>
      <c r="V76" s="77">
        <v>6</v>
      </c>
      <c r="W76" s="59">
        <v>188</v>
      </c>
      <c r="X76" s="59">
        <v>2276</v>
      </c>
      <c r="Y76" s="61">
        <v>7.6298701298701292</v>
      </c>
      <c r="AB76" s="68"/>
    </row>
    <row r="77" spans="2:53" ht="13.5" customHeight="1">
      <c r="B77" s="226"/>
      <c r="C77" s="57" t="s">
        <v>3</v>
      </c>
      <c r="D77" s="62">
        <v>4724</v>
      </c>
      <c r="E77" s="57">
        <v>301</v>
      </c>
      <c r="F77" s="62">
        <v>0</v>
      </c>
      <c r="G77" s="62">
        <v>1</v>
      </c>
      <c r="H77" s="62">
        <v>5</v>
      </c>
      <c r="I77" s="62">
        <v>3</v>
      </c>
      <c r="J77" s="62">
        <v>2</v>
      </c>
      <c r="K77" s="62">
        <v>295</v>
      </c>
      <c r="L77" s="62">
        <v>46</v>
      </c>
      <c r="M77" s="62">
        <v>249</v>
      </c>
      <c r="N77" s="62">
        <v>3162</v>
      </c>
      <c r="O77" s="62">
        <v>409</v>
      </c>
      <c r="P77" s="62">
        <v>2753</v>
      </c>
      <c r="Q77" s="62">
        <v>1208</v>
      </c>
      <c r="R77" s="62">
        <v>240</v>
      </c>
      <c r="S77" s="62">
        <v>968</v>
      </c>
      <c r="T77" s="62">
        <v>53</v>
      </c>
      <c r="U77" s="62">
        <v>19</v>
      </c>
      <c r="V77" s="62">
        <v>34</v>
      </c>
      <c r="W77" s="62">
        <v>718</v>
      </c>
      <c r="X77" s="62">
        <v>4006</v>
      </c>
      <c r="Y77" s="63">
        <v>15.198983911939035</v>
      </c>
      <c r="AB77" s="68"/>
    </row>
    <row r="78" spans="2:53" ht="13.5" customHeight="1">
      <c r="B78" s="225" t="s">
        <v>76</v>
      </c>
      <c r="C78" s="48" t="s">
        <v>9</v>
      </c>
      <c r="D78" s="59">
        <v>2171</v>
      </c>
      <c r="E78" s="70">
        <v>204</v>
      </c>
      <c r="F78" s="59">
        <v>0</v>
      </c>
      <c r="G78" s="77">
        <v>1</v>
      </c>
      <c r="H78" s="48">
        <v>5</v>
      </c>
      <c r="I78" s="59">
        <v>0</v>
      </c>
      <c r="J78" s="77">
        <v>5</v>
      </c>
      <c r="K78" s="48">
        <v>198</v>
      </c>
      <c r="L78" s="59">
        <v>50</v>
      </c>
      <c r="M78" s="77">
        <v>148</v>
      </c>
      <c r="N78" s="48">
        <v>1123</v>
      </c>
      <c r="O78" s="59">
        <v>237</v>
      </c>
      <c r="P78" s="77">
        <v>886</v>
      </c>
      <c r="Q78" s="48">
        <v>792</v>
      </c>
      <c r="R78" s="59">
        <v>186</v>
      </c>
      <c r="S78" s="77">
        <v>606</v>
      </c>
      <c r="T78" s="48">
        <v>52</v>
      </c>
      <c r="U78" s="59">
        <v>29</v>
      </c>
      <c r="V78" s="77">
        <v>23</v>
      </c>
      <c r="W78" s="70">
        <v>503</v>
      </c>
      <c r="X78" s="70">
        <v>1668</v>
      </c>
      <c r="Y78" s="78">
        <v>23.169046522339936</v>
      </c>
      <c r="AB78" s="68"/>
    </row>
    <row r="79" spans="2:53" ht="13.5" customHeight="1">
      <c r="B79" s="246"/>
      <c r="C79" s="48" t="s">
        <v>10</v>
      </c>
      <c r="D79" s="59">
        <v>2328</v>
      </c>
      <c r="E79" s="59">
        <v>90</v>
      </c>
      <c r="F79" s="59">
        <v>0</v>
      </c>
      <c r="G79" s="77">
        <v>1</v>
      </c>
      <c r="H79" s="48">
        <v>1</v>
      </c>
      <c r="I79" s="59">
        <v>0</v>
      </c>
      <c r="J79" s="77">
        <v>1</v>
      </c>
      <c r="K79" s="48">
        <v>88</v>
      </c>
      <c r="L79" s="59">
        <v>9</v>
      </c>
      <c r="M79" s="77">
        <v>79</v>
      </c>
      <c r="N79" s="48">
        <v>1885</v>
      </c>
      <c r="O79" s="59">
        <v>97</v>
      </c>
      <c r="P79" s="77">
        <v>1788</v>
      </c>
      <c r="Q79" s="48">
        <v>351</v>
      </c>
      <c r="R79" s="59">
        <v>44</v>
      </c>
      <c r="S79" s="77">
        <v>307</v>
      </c>
      <c r="T79" s="48">
        <v>2</v>
      </c>
      <c r="U79" s="59">
        <v>0</v>
      </c>
      <c r="V79" s="77">
        <v>2</v>
      </c>
      <c r="W79" s="59">
        <v>151</v>
      </c>
      <c r="X79" s="59">
        <v>2177</v>
      </c>
      <c r="Y79" s="61">
        <v>6.486254295532647</v>
      </c>
      <c r="AB79" s="68"/>
    </row>
    <row r="80" spans="2:53" ht="13.5" customHeight="1">
      <c r="B80" s="226"/>
      <c r="C80" s="57" t="s">
        <v>3</v>
      </c>
      <c r="D80" s="62">
        <v>4499</v>
      </c>
      <c r="E80" s="57">
        <v>294</v>
      </c>
      <c r="F80" s="62">
        <v>0</v>
      </c>
      <c r="G80" s="62">
        <v>2</v>
      </c>
      <c r="H80" s="62">
        <v>6</v>
      </c>
      <c r="I80" s="62">
        <v>0</v>
      </c>
      <c r="J80" s="62">
        <v>6</v>
      </c>
      <c r="K80" s="62">
        <v>286</v>
      </c>
      <c r="L80" s="62">
        <v>59</v>
      </c>
      <c r="M80" s="62">
        <v>227</v>
      </c>
      <c r="N80" s="62">
        <v>3008</v>
      </c>
      <c r="O80" s="62">
        <v>334</v>
      </c>
      <c r="P80" s="62">
        <v>2674</v>
      </c>
      <c r="Q80" s="62">
        <v>1143</v>
      </c>
      <c r="R80" s="62">
        <v>230</v>
      </c>
      <c r="S80" s="62">
        <v>913</v>
      </c>
      <c r="T80" s="62">
        <v>54</v>
      </c>
      <c r="U80" s="62">
        <v>29</v>
      </c>
      <c r="V80" s="62">
        <v>25</v>
      </c>
      <c r="W80" s="62">
        <v>654</v>
      </c>
      <c r="X80" s="62">
        <v>3845</v>
      </c>
      <c r="Y80" s="63">
        <v>14.536563680817959</v>
      </c>
      <c r="AB80" s="68"/>
    </row>
    <row r="81" spans="2:53" ht="13.5" customHeight="1">
      <c r="B81" s="225" t="s">
        <v>77</v>
      </c>
      <c r="C81" s="48" t="s">
        <v>9</v>
      </c>
      <c r="D81" s="59">
        <v>2231</v>
      </c>
      <c r="E81" s="70">
        <v>192</v>
      </c>
      <c r="F81" s="59">
        <v>0</v>
      </c>
      <c r="G81" s="77">
        <v>3</v>
      </c>
      <c r="H81" s="48">
        <v>8</v>
      </c>
      <c r="I81" s="59">
        <v>2</v>
      </c>
      <c r="J81" s="77">
        <v>6</v>
      </c>
      <c r="K81" s="48">
        <v>181</v>
      </c>
      <c r="L81" s="59">
        <v>49</v>
      </c>
      <c r="M81" s="77">
        <v>132</v>
      </c>
      <c r="N81" s="48">
        <v>1144</v>
      </c>
      <c r="O81" s="59">
        <v>253</v>
      </c>
      <c r="P81" s="77">
        <v>891</v>
      </c>
      <c r="Q81" s="48">
        <v>817</v>
      </c>
      <c r="R81" s="59">
        <v>202</v>
      </c>
      <c r="S81" s="77">
        <v>615</v>
      </c>
      <c r="T81" s="48">
        <v>78</v>
      </c>
      <c r="U81" s="59">
        <v>23</v>
      </c>
      <c r="V81" s="77">
        <v>55</v>
      </c>
      <c r="W81" s="70">
        <v>532</v>
      </c>
      <c r="X81" s="70">
        <v>1699</v>
      </c>
      <c r="Y81" s="78">
        <v>23.845809054235769</v>
      </c>
      <c r="AB81" s="68"/>
    </row>
    <row r="82" spans="2:53" ht="26.25" customHeight="1">
      <c r="B82" s="246"/>
      <c r="C82" s="48" t="s">
        <v>10</v>
      </c>
      <c r="D82" s="59">
        <v>2427</v>
      </c>
      <c r="E82" s="59">
        <v>116</v>
      </c>
      <c r="F82" s="59">
        <v>0</v>
      </c>
      <c r="G82" s="77">
        <v>0</v>
      </c>
      <c r="H82" s="48">
        <v>1</v>
      </c>
      <c r="I82" s="59">
        <v>1</v>
      </c>
      <c r="J82" s="77">
        <v>0</v>
      </c>
      <c r="K82" s="48">
        <v>115</v>
      </c>
      <c r="L82" s="59">
        <v>5</v>
      </c>
      <c r="M82" s="77">
        <v>110</v>
      </c>
      <c r="N82" s="48">
        <v>1932</v>
      </c>
      <c r="O82" s="59">
        <v>104</v>
      </c>
      <c r="P82" s="77">
        <v>1828</v>
      </c>
      <c r="Q82" s="48">
        <v>369</v>
      </c>
      <c r="R82" s="59">
        <v>37</v>
      </c>
      <c r="S82" s="77">
        <v>332</v>
      </c>
      <c r="T82" s="48">
        <v>10</v>
      </c>
      <c r="U82" s="59">
        <v>2</v>
      </c>
      <c r="V82" s="77">
        <v>8</v>
      </c>
      <c r="W82" s="59">
        <v>149</v>
      </c>
      <c r="X82" s="59">
        <v>2278</v>
      </c>
      <c r="Y82" s="61">
        <v>6.1392665842604037</v>
      </c>
    </row>
    <row r="83" spans="2:53" ht="13.5" customHeight="1">
      <c r="B83" s="226"/>
      <c r="C83" s="57" t="s">
        <v>3</v>
      </c>
      <c r="D83" s="62">
        <v>4658</v>
      </c>
      <c r="E83" s="62">
        <v>308</v>
      </c>
      <c r="F83" s="62">
        <v>0</v>
      </c>
      <c r="G83" s="62">
        <v>3</v>
      </c>
      <c r="H83" s="62">
        <v>9</v>
      </c>
      <c r="I83" s="62">
        <v>3</v>
      </c>
      <c r="J83" s="62">
        <v>6</v>
      </c>
      <c r="K83" s="62">
        <v>296</v>
      </c>
      <c r="L83" s="62">
        <v>54</v>
      </c>
      <c r="M83" s="62">
        <v>242</v>
      </c>
      <c r="N83" s="62">
        <v>3076</v>
      </c>
      <c r="O83" s="62">
        <v>357</v>
      </c>
      <c r="P83" s="62">
        <v>2719</v>
      </c>
      <c r="Q83" s="62">
        <v>1186</v>
      </c>
      <c r="R83" s="62">
        <v>239</v>
      </c>
      <c r="S83" s="62">
        <v>947</v>
      </c>
      <c r="T83" s="62">
        <v>88</v>
      </c>
      <c r="U83" s="62">
        <v>25</v>
      </c>
      <c r="V83" s="62">
        <v>63</v>
      </c>
      <c r="W83" s="62">
        <v>681</v>
      </c>
      <c r="X83" s="62">
        <v>3977</v>
      </c>
      <c r="Y83" s="63">
        <v>14.620008587376557</v>
      </c>
    </row>
    <row r="84" spans="2:53" ht="13.5" customHeight="1">
      <c r="B84" s="225" t="s">
        <v>78</v>
      </c>
      <c r="C84" s="227" t="s">
        <v>3</v>
      </c>
      <c r="D84" s="59"/>
      <c r="E84" s="48"/>
      <c r="F84" s="59"/>
      <c r="G84" s="77"/>
      <c r="H84" s="48"/>
      <c r="I84" s="59"/>
      <c r="J84" s="77"/>
      <c r="K84" s="48"/>
      <c r="L84" s="59"/>
      <c r="M84" s="77"/>
      <c r="N84" s="48"/>
      <c r="O84" s="59"/>
      <c r="P84" s="77"/>
      <c r="Q84" s="48"/>
      <c r="R84" s="59"/>
      <c r="S84" s="77"/>
      <c r="T84" s="48"/>
      <c r="U84" s="59"/>
      <c r="V84" s="77"/>
      <c r="W84" s="70"/>
      <c r="X84" s="70"/>
      <c r="Y84" s="78"/>
      <c r="AB84" s="46"/>
    </row>
    <row r="85" spans="2:53" ht="13.5" customHeight="1">
      <c r="B85" s="226"/>
      <c r="C85" s="228"/>
      <c r="D85" s="62">
        <v>5400</v>
      </c>
      <c r="E85" s="62">
        <v>353</v>
      </c>
      <c r="F85" s="62">
        <v>0</v>
      </c>
      <c r="G85" s="58">
        <v>3</v>
      </c>
      <c r="H85" s="57">
        <v>23</v>
      </c>
      <c r="I85" s="62">
        <v>9</v>
      </c>
      <c r="J85" s="58">
        <v>14</v>
      </c>
      <c r="K85" s="57">
        <v>327</v>
      </c>
      <c r="L85" s="62">
        <v>73</v>
      </c>
      <c r="M85" s="58">
        <v>254</v>
      </c>
      <c r="N85" s="57">
        <v>3391</v>
      </c>
      <c r="O85" s="62">
        <v>420</v>
      </c>
      <c r="P85" s="58">
        <v>2971</v>
      </c>
      <c r="Q85" s="57">
        <v>1503</v>
      </c>
      <c r="R85" s="62">
        <v>236</v>
      </c>
      <c r="S85" s="58">
        <v>1267</v>
      </c>
      <c r="T85" s="57">
        <v>153</v>
      </c>
      <c r="U85" s="62">
        <v>28</v>
      </c>
      <c r="V85" s="58">
        <v>125</v>
      </c>
      <c r="W85" s="62">
        <v>769</v>
      </c>
      <c r="X85" s="62">
        <v>4631</v>
      </c>
      <c r="Y85" s="63">
        <v>14.24074074074074</v>
      </c>
      <c r="AB85" s="46"/>
    </row>
    <row r="86" spans="2:53" ht="13.5" customHeight="1">
      <c r="B86" s="225" t="s">
        <v>79</v>
      </c>
      <c r="C86" s="227" t="s">
        <v>3</v>
      </c>
      <c r="D86" s="59"/>
      <c r="E86" s="48"/>
      <c r="F86" s="59"/>
      <c r="G86" s="77"/>
      <c r="H86" s="48"/>
      <c r="I86" s="59"/>
      <c r="J86" s="77"/>
      <c r="K86" s="48"/>
      <c r="L86" s="59"/>
      <c r="M86" s="77"/>
      <c r="N86" s="48"/>
      <c r="O86" s="59"/>
      <c r="P86" s="77"/>
      <c r="Q86" s="48"/>
      <c r="R86" s="59"/>
      <c r="S86" s="77"/>
      <c r="T86" s="48"/>
      <c r="U86" s="59"/>
      <c r="V86" s="77"/>
      <c r="W86" s="70"/>
      <c r="X86" s="70"/>
      <c r="Y86" s="78"/>
      <c r="AB86" s="46"/>
    </row>
    <row r="87" spans="2:53" ht="13.5" customHeight="1">
      <c r="B87" s="226"/>
      <c r="C87" s="228"/>
      <c r="D87" s="62">
        <v>5992</v>
      </c>
      <c r="E87" s="62">
        <v>423</v>
      </c>
      <c r="F87" s="62">
        <v>1</v>
      </c>
      <c r="G87" s="58">
        <v>6</v>
      </c>
      <c r="H87" s="57">
        <v>34</v>
      </c>
      <c r="I87" s="62">
        <v>8</v>
      </c>
      <c r="J87" s="58">
        <v>26</v>
      </c>
      <c r="K87" s="57">
        <v>382</v>
      </c>
      <c r="L87" s="62">
        <v>82</v>
      </c>
      <c r="M87" s="58">
        <v>300</v>
      </c>
      <c r="N87" s="57">
        <v>3663</v>
      </c>
      <c r="O87" s="62">
        <v>472</v>
      </c>
      <c r="P87" s="58">
        <v>3191</v>
      </c>
      <c r="Q87" s="57">
        <v>1681</v>
      </c>
      <c r="R87" s="62">
        <v>286</v>
      </c>
      <c r="S87" s="58">
        <v>1395</v>
      </c>
      <c r="T87" s="57">
        <v>225</v>
      </c>
      <c r="U87" s="62">
        <v>56</v>
      </c>
      <c r="V87" s="58">
        <v>169</v>
      </c>
      <c r="W87" s="62">
        <v>911</v>
      </c>
      <c r="X87" s="62">
        <v>5081</v>
      </c>
      <c r="Y87" s="63">
        <v>15.203604806408544</v>
      </c>
      <c r="AB87" s="46"/>
    </row>
    <row r="88" spans="2:53" ht="13.5" customHeight="1">
      <c r="B88" s="225" t="s">
        <v>80</v>
      </c>
      <c r="C88" s="227" t="s">
        <v>3</v>
      </c>
      <c r="D88" s="70"/>
      <c r="E88" s="70"/>
      <c r="F88" s="70"/>
      <c r="G88" s="70"/>
      <c r="H88" s="71"/>
      <c r="I88" s="70"/>
      <c r="J88" s="81"/>
      <c r="K88" s="71"/>
      <c r="L88" s="70"/>
      <c r="M88" s="81"/>
      <c r="N88" s="71"/>
      <c r="O88" s="70"/>
      <c r="P88" s="81"/>
      <c r="Q88" s="71"/>
      <c r="R88" s="70"/>
      <c r="S88" s="81"/>
      <c r="T88" s="71"/>
      <c r="U88" s="70"/>
      <c r="V88" s="81"/>
      <c r="W88" s="70"/>
      <c r="X88" s="70"/>
      <c r="Y88" s="78"/>
      <c r="AB88" s="46"/>
    </row>
    <row r="89" spans="2:53" ht="13.5" customHeight="1">
      <c r="B89" s="226"/>
      <c r="C89" s="228"/>
      <c r="D89" s="62">
        <v>6594</v>
      </c>
      <c r="E89" s="62">
        <v>562</v>
      </c>
      <c r="F89" s="62">
        <v>2</v>
      </c>
      <c r="G89" s="62">
        <v>22</v>
      </c>
      <c r="H89" s="57">
        <v>54</v>
      </c>
      <c r="I89" s="62">
        <v>19</v>
      </c>
      <c r="J89" s="58">
        <v>35</v>
      </c>
      <c r="K89" s="57">
        <v>484</v>
      </c>
      <c r="L89" s="62">
        <v>113</v>
      </c>
      <c r="M89" s="58">
        <v>371</v>
      </c>
      <c r="N89" s="66">
        <v>3939</v>
      </c>
      <c r="O89" s="62">
        <v>537</v>
      </c>
      <c r="P89" s="58">
        <v>3402</v>
      </c>
      <c r="Q89" s="57">
        <v>1918</v>
      </c>
      <c r="R89" s="62">
        <v>371</v>
      </c>
      <c r="S89" s="58">
        <v>1547</v>
      </c>
      <c r="T89" s="57">
        <v>175</v>
      </c>
      <c r="U89" s="62">
        <v>58</v>
      </c>
      <c r="V89" s="58">
        <v>117</v>
      </c>
      <c r="W89" s="62">
        <v>1122</v>
      </c>
      <c r="X89" s="62">
        <v>5472</v>
      </c>
      <c r="Y89" s="63">
        <v>17.015468607825294</v>
      </c>
      <c r="AB89" s="46"/>
    </row>
    <row r="90" spans="2:53" ht="13.5" customHeight="1">
      <c r="B90" s="225" t="s">
        <v>81</v>
      </c>
      <c r="C90" s="227" t="s">
        <v>3</v>
      </c>
      <c r="D90" s="70"/>
      <c r="E90" s="70"/>
      <c r="F90" s="70"/>
      <c r="G90" s="70"/>
      <c r="H90" s="71"/>
      <c r="I90" s="70"/>
      <c r="J90" s="81"/>
      <c r="K90" s="71"/>
      <c r="L90" s="70"/>
      <c r="M90" s="81"/>
      <c r="N90" s="71"/>
      <c r="O90" s="70"/>
      <c r="P90" s="81"/>
      <c r="Q90" s="71"/>
      <c r="R90" s="70"/>
      <c r="S90" s="81"/>
      <c r="T90" s="71"/>
      <c r="U90" s="70"/>
      <c r="V90" s="81"/>
      <c r="W90" s="70"/>
      <c r="X90" s="70"/>
      <c r="Y90" s="78"/>
      <c r="AB90" s="46"/>
    </row>
    <row r="91" spans="2:53" s="55" customFormat="1" ht="13.5" customHeight="1">
      <c r="B91" s="226"/>
      <c r="C91" s="228"/>
      <c r="D91" s="62">
        <v>7712</v>
      </c>
      <c r="E91" s="62">
        <v>1139</v>
      </c>
      <c r="F91" s="62">
        <v>2</v>
      </c>
      <c r="G91" s="62">
        <v>40</v>
      </c>
      <c r="H91" s="62">
        <v>180</v>
      </c>
      <c r="I91" s="62">
        <v>32</v>
      </c>
      <c r="J91" s="58">
        <v>148</v>
      </c>
      <c r="K91" s="57">
        <v>917</v>
      </c>
      <c r="L91" s="62">
        <v>233</v>
      </c>
      <c r="M91" s="58">
        <v>684</v>
      </c>
      <c r="N91" s="66">
        <v>4587</v>
      </c>
      <c r="O91" s="62">
        <v>515</v>
      </c>
      <c r="P91" s="58">
        <v>4072</v>
      </c>
      <c r="Q91" s="57">
        <v>1850</v>
      </c>
      <c r="R91" s="62">
        <v>326</v>
      </c>
      <c r="S91" s="58">
        <v>1524</v>
      </c>
      <c r="T91" s="57">
        <v>136</v>
      </c>
      <c r="U91" s="62">
        <v>47</v>
      </c>
      <c r="V91" s="58">
        <v>89</v>
      </c>
      <c r="W91" s="62">
        <v>1195</v>
      </c>
      <c r="X91" s="62">
        <v>6517</v>
      </c>
      <c r="Y91" s="63">
        <v>15.495331950207468</v>
      </c>
      <c r="Z91" s="47"/>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9"/>
      <c r="AZ91" s="46"/>
      <c r="BA91" s="46"/>
    </row>
    <row r="92" spans="2:53" ht="14.25" customHeight="1">
      <c r="B92" s="225" t="s">
        <v>82</v>
      </c>
      <c r="C92" s="227" t="s">
        <v>3</v>
      </c>
      <c r="D92" s="70"/>
      <c r="E92" s="70"/>
      <c r="F92" s="70"/>
      <c r="G92" s="70"/>
      <c r="H92" s="71"/>
      <c r="I92" s="70"/>
      <c r="J92" s="81"/>
      <c r="K92" s="71"/>
      <c r="L92" s="70"/>
      <c r="M92" s="81"/>
      <c r="N92" s="71"/>
      <c r="O92" s="70"/>
      <c r="P92" s="81"/>
      <c r="Q92" s="71"/>
      <c r="R92" s="70"/>
      <c r="S92" s="81"/>
      <c r="T92" s="71"/>
      <c r="U92" s="70"/>
      <c r="V92" s="81"/>
      <c r="W92" s="70"/>
      <c r="X92" s="70"/>
      <c r="Y92" s="78"/>
      <c r="AB92" s="46"/>
    </row>
    <row r="93" spans="2:53" ht="13.5" customHeight="1">
      <c r="B93" s="226"/>
      <c r="C93" s="228"/>
      <c r="D93" s="62">
        <v>8497</v>
      </c>
      <c r="E93" s="62">
        <v>1491</v>
      </c>
      <c r="F93" s="62">
        <v>3</v>
      </c>
      <c r="G93" s="62">
        <v>49</v>
      </c>
      <c r="H93" s="62">
        <v>261</v>
      </c>
      <c r="I93" s="62">
        <v>58</v>
      </c>
      <c r="J93" s="58">
        <v>203</v>
      </c>
      <c r="K93" s="62">
        <v>1178</v>
      </c>
      <c r="L93" s="62">
        <v>249</v>
      </c>
      <c r="M93" s="58">
        <v>929</v>
      </c>
      <c r="N93" s="66">
        <v>5021</v>
      </c>
      <c r="O93" s="62">
        <v>465</v>
      </c>
      <c r="P93" s="58">
        <v>4556</v>
      </c>
      <c r="Q93" s="57">
        <v>1915</v>
      </c>
      <c r="R93" s="62">
        <v>289</v>
      </c>
      <c r="S93" s="58">
        <v>1626</v>
      </c>
      <c r="T93" s="57">
        <v>70</v>
      </c>
      <c r="U93" s="62">
        <v>31</v>
      </c>
      <c r="V93" s="58">
        <v>39</v>
      </c>
      <c r="W93" s="62">
        <v>1144</v>
      </c>
      <c r="X93" s="62">
        <v>7353</v>
      </c>
      <c r="Y93" s="63">
        <v>13.463575379545723</v>
      </c>
      <c r="AB93" s="46"/>
    </row>
    <row r="94" spans="2:53" ht="13.5" customHeight="1">
      <c r="B94" s="225" t="s">
        <v>83</v>
      </c>
      <c r="C94" s="227" t="s">
        <v>3</v>
      </c>
      <c r="D94" s="70"/>
      <c r="E94" s="70"/>
      <c r="F94" s="70"/>
      <c r="G94" s="70"/>
      <c r="H94" s="71"/>
      <c r="I94" s="70"/>
      <c r="J94" s="81"/>
      <c r="K94" s="71"/>
      <c r="L94" s="70"/>
      <c r="M94" s="81"/>
      <c r="N94" s="71"/>
      <c r="O94" s="70"/>
      <c r="P94" s="81"/>
      <c r="Q94" s="71"/>
      <c r="R94" s="70"/>
      <c r="S94" s="81"/>
      <c r="T94" s="71"/>
      <c r="U94" s="70"/>
      <c r="V94" s="81"/>
      <c r="W94" s="70"/>
      <c r="X94" s="70"/>
      <c r="Y94" s="78"/>
      <c r="AB94" s="46"/>
    </row>
    <row r="95" spans="2:53" ht="13.5" customHeight="1">
      <c r="B95" s="226"/>
      <c r="C95" s="228"/>
      <c r="D95" s="62">
        <v>8694</v>
      </c>
      <c r="E95" s="62">
        <v>1493</v>
      </c>
      <c r="F95" s="62">
        <v>3</v>
      </c>
      <c r="G95" s="62">
        <v>37</v>
      </c>
      <c r="H95" s="62">
        <v>267</v>
      </c>
      <c r="I95" s="62">
        <v>50</v>
      </c>
      <c r="J95" s="58">
        <v>217</v>
      </c>
      <c r="K95" s="62">
        <v>1186</v>
      </c>
      <c r="L95" s="62">
        <v>239</v>
      </c>
      <c r="M95" s="58">
        <v>947</v>
      </c>
      <c r="N95" s="66">
        <v>5109</v>
      </c>
      <c r="O95" s="62">
        <v>401</v>
      </c>
      <c r="P95" s="58">
        <v>4708</v>
      </c>
      <c r="Q95" s="57">
        <v>2017</v>
      </c>
      <c r="R95" s="62">
        <v>322</v>
      </c>
      <c r="S95" s="58">
        <v>1695</v>
      </c>
      <c r="T95" s="57">
        <v>75</v>
      </c>
      <c r="U95" s="62">
        <v>40</v>
      </c>
      <c r="V95" s="58">
        <v>35</v>
      </c>
      <c r="W95" s="62">
        <v>1092</v>
      </c>
      <c r="X95" s="62">
        <v>7602</v>
      </c>
      <c r="Y95" s="63">
        <v>12.560386473429952</v>
      </c>
      <c r="AB95" s="46"/>
      <c r="AY95" s="46"/>
    </row>
    <row r="96" spans="2:53" ht="13.5" customHeight="1">
      <c r="B96" s="225" t="s">
        <v>54</v>
      </c>
      <c r="C96" s="227" t="s">
        <v>3</v>
      </c>
      <c r="D96" s="70"/>
      <c r="E96" s="70"/>
      <c r="F96" s="70"/>
      <c r="G96" s="70"/>
      <c r="H96" s="71"/>
      <c r="I96" s="70"/>
      <c r="J96" s="81"/>
      <c r="K96" s="71"/>
      <c r="L96" s="70"/>
      <c r="M96" s="81"/>
      <c r="N96" s="71"/>
      <c r="O96" s="70"/>
      <c r="P96" s="81"/>
      <c r="Q96" s="71"/>
      <c r="R96" s="70"/>
      <c r="S96" s="81"/>
      <c r="T96" s="71"/>
      <c r="U96" s="70"/>
      <c r="V96" s="81"/>
      <c r="W96" s="70"/>
      <c r="X96" s="70"/>
      <c r="Y96" s="78"/>
      <c r="AB96" s="46"/>
      <c r="AY96" s="46"/>
    </row>
    <row r="97" spans="2:55" ht="13.5" customHeight="1">
      <c r="B97" s="226"/>
      <c r="C97" s="228"/>
      <c r="D97" s="62">
        <v>8067</v>
      </c>
      <c r="E97" s="62">
        <v>1293</v>
      </c>
      <c r="F97" s="62">
        <v>3</v>
      </c>
      <c r="G97" s="62">
        <v>42</v>
      </c>
      <c r="H97" s="62">
        <v>279</v>
      </c>
      <c r="I97" s="62">
        <v>54</v>
      </c>
      <c r="J97" s="58">
        <v>225</v>
      </c>
      <c r="K97" s="62">
        <v>969</v>
      </c>
      <c r="L97" s="62">
        <v>227</v>
      </c>
      <c r="M97" s="58">
        <v>742</v>
      </c>
      <c r="N97" s="66">
        <v>4728</v>
      </c>
      <c r="O97" s="62">
        <v>420</v>
      </c>
      <c r="P97" s="58">
        <v>4308</v>
      </c>
      <c r="Q97" s="57">
        <v>1974</v>
      </c>
      <c r="R97" s="62">
        <v>311</v>
      </c>
      <c r="S97" s="58">
        <v>1663</v>
      </c>
      <c r="T97" s="57">
        <v>72</v>
      </c>
      <c r="U97" s="62">
        <v>24</v>
      </c>
      <c r="V97" s="58">
        <v>48</v>
      </c>
      <c r="W97" s="62">
        <v>1081</v>
      </c>
      <c r="X97" s="62">
        <v>6986</v>
      </c>
      <c r="Y97" s="63">
        <v>13.400272716003469</v>
      </c>
      <c r="AB97" s="46"/>
      <c r="AY97" s="46"/>
    </row>
    <row r="98" spans="2:55" ht="14.25" customHeight="1">
      <c r="B98" s="17" t="s">
        <v>8</v>
      </c>
      <c r="C98" s="48"/>
      <c r="D98" s="48"/>
      <c r="E98" s="48"/>
      <c r="F98" s="48"/>
      <c r="G98" s="48"/>
      <c r="H98" s="48"/>
      <c r="I98" s="48"/>
      <c r="J98" s="48"/>
      <c r="K98" s="48"/>
      <c r="L98" s="48"/>
      <c r="M98" s="48"/>
      <c r="N98" s="48"/>
      <c r="O98" s="48"/>
      <c r="P98" s="48"/>
      <c r="Q98" s="48"/>
      <c r="R98" s="48"/>
      <c r="S98" s="48"/>
      <c r="T98" s="48"/>
      <c r="U98" s="48"/>
      <c r="V98" s="48"/>
      <c r="W98" s="48"/>
      <c r="X98" s="48"/>
      <c r="Y98" s="68"/>
      <c r="AB98" s="46"/>
      <c r="AY98" s="46"/>
    </row>
    <row r="99" spans="2:55" ht="13.5" customHeight="1">
      <c r="B99" s="35" t="s">
        <v>114</v>
      </c>
      <c r="C99" s="48"/>
      <c r="D99" s="48"/>
      <c r="E99" s="48"/>
      <c r="F99" s="48"/>
      <c r="G99" s="48"/>
      <c r="H99" s="48"/>
      <c r="I99" s="48"/>
      <c r="J99" s="48"/>
      <c r="K99" s="48"/>
      <c r="L99" s="48"/>
      <c r="M99" s="48"/>
      <c r="N99" s="48"/>
      <c r="O99" s="48"/>
      <c r="P99" s="48"/>
      <c r="Q99" s="48"/>
      <c r="R99" s="48"/>
      <c r="S99" s="48"/>
      <c r="T99" s="48"/>
      <c r="U99" s="48"/>
      <c r="V99" s="48"/>
      <c r="W99" s="48"/>
      <c r="X99" s="48"/>
      <c r="Y99" s="68"/>
      <c r="AB99" s="46"/>
      <c r="AY99" s="46"/>
    </row>
    <row r="100" spans="2:55" ht="13.5" customHeight="1">
      <c r="B100" s="35"/>
      <c r="C100" s="48"/>
      <c r="D100" s="48"/>
      <c r="E100" s="48"/>
      <c r="F100" s="48"/>
      <c r="G100" s="48"/>
      <c r="H100" s="48"/>
      <c r="I100" s="48"/>
      <c r="J100" s="48"/>
      <c r="K100" s="48"/>
      <c r="L100" s="48"/>
      <c r="M100" s="48"/>
      <c r="N100" s="48"/>
      <c r="O100" s="48"/>
      <c r="P100" s="48"/>
      <c r="Q100" s="48"/>
      <c r="R100" s="48"/>
      <c r="S100" s="48"/>
      <c r="T100" s="48"/>
      <c r="U100" s="48"/>
      <c r="V100" s="48"/>
      <c r="W100" s="48"/>
      <c r="X100" s="48"/>
      <c r="Y100" s="68"/>
      <c r="AB100" s="46"/>
      <c r="AY100" s="46"/>
    </row>
    <row r="101" spans="2:55" ht="13.5" customHeight="1">
      <c r="B101" s="4" t="s">
        <v>115</v>
      </c>
      <c r="AB101" s="46"/>
      <c r="AY101" s="46"/>
    </row>
    <row r="102" spans="2:55" ht="13.5" customHeight="1" thickBot="1">
      <c r="B102" s="51" t="s">
        <v>15</v>
      </c>
      <c r="C102" s="67"/>
      <c r="E102" s="67"/>
      <c r="Q102" s="50" t="s">
        <v>94</v>
      </c>
      <c r="Z102" s="46"/>
      <c r="AA102" s="47"/>
      <c r="AB102" s="46"/>
      <c r="AY102" s="46"/>
    </row>
    <row r="103" spans="2:55" ht="37.5" customHeight="1" thickTop="1">
      <c r="B103" s="73" t="s">
        <v>21</v>
      </c>
      <c r="C103" s="82"/>
      <c r="D103" s="83"/>
      <c r="E103" s="73"/>
      <c r="F103" s="84" t="s">
        <v>1</v>
      </c>
      <c r="G103" s="85" t="s">
        <v>36</v>
      </c>
      <c r="H103" s="86" t="s">
        <v>37</v>
      </c>
      <c r="I103" s="85" t="s">
        <v>38</v>
      </c>
      <c r="J103" s="86" t="s">
        <v>39</v>
      </c>
      <c r="K103" s="85" t="s">
        <v>40</v>
      </c>
      <c r="L103" s="86" t="s">
        <v>41</v>
      </c>
      <c r="M103" s="85" t="s">
        <v>42</v>
      </c>
      <c r="N103" s="86" t="s">
        <v>43</v>
      </c>
      <c r="O103" s="85" t="s">
        <v>44</v>
      </c>
      <c r="P103" s="84" t="s">
        <v>45</v>
      </c>
      <c r="Q103" s="45" t="s">
        <v>46</v>
      </c>
      <c r="R103" s="55"/>
      <c r="S103" s="55"/>
      <c r="T103" s="55"/>
      <c r="U103" s="55"/>
      <c r="V103" s="55"/>
      <c r="W103" s="55"/>
      <c r="X103" s="55"/>
      <c r="Y103" s="55"/>
      <c r="Z103" s="55"/>
      <c r="AA103" s="55"/>
      <c r="AB103" s="55"/>
      <c r="AC103" s="55"/>
      <c r="AY103" s="46"/>
      <c r="BA103" s="49"/>
    </row>
    <row r="104" spans="2:55" ht="13.5" customHeight="1">
      <c r="B104" s="239" t="s">
        <v>68</v>
      </c>
      <c r="C104" s="272" t="s">
        <v>16</v>
      </c>
      <c r="D104" s="267"/>
      <c r="E104" s="268"/>
      <c r="F104" s="60">
        <v>29</v>
      </c>
      <c r="G104" s="59">
        <v>0</v>
      </c>
      <c r="H104" s="48">
        <v>11</v>
      </c>
      <c r="I104" s="59">
        <v>11</v>
      </c>
      <c r="J104" s="48">
        <v>3</v>
      </c>
      <c r="K104" s="59">
        <v>4</v>
      </c>
      <c r="L104" s="48">
        <v>0</v>
      </c>
      <c r="M104" s="59">
        <v>0</v>
      </c>
      <c r="N104" s="48">
        <v>0</v>
      </c>
      <c r="O104" s="59">
        <v>0</v>
      </c>
      <c r="P104" s="48">
        <v>0</v>
      </c>
      <c r="Q104" s="71">
        <v>1</v>
      </c>
      <c r="Z104" s="46"/>
      <c r="AB104" s="46"/>
      <c r="AC104" s="47"/>
      <c r="AY104" s="46"/>
      <c r="BA104" s="49"/>
    </row>
    <row r="105" spans="2:55" ht="13.5" customHeight="1">
      <c r="B105" s="240"/>
      <c r="C105" s="273" t="s">
        <v>17</v>
      </c>
      <c r="D105" s="269"/>
      <c r="E105" s="270"/>
      <c r="F105" s="60">
        <v>89</v>
      </c>
      <c r="G105" s="59">
        <v>0</v>
      </c>
      <c r="H105" s="48">
        <v>0</v>
      </c>
      <c r="I105" s="59">
        <v>0</v>
      </c>
      <c r="J105" s="48">
        <v>0</v>
      </c>
      <c r="K105" s="59">
        <v>22</v>
      </c>
      <c r="L105" s="48">
        <v>54</v>
      </c>
      <c r="M105" s="59">
        <v>9</v>
      </c>
      <c r="N105" s="48">
        <v>0</v>
      </c>
      <c r="O105" s="59">
        <v>4</v>
      </c>
      <c r="P105" s="48">
        <v>0</v>
      </c>
      <c r="Q105" s="60">
        <v>1</v>
      </c>
      <c r="Z105" s="46"/>
      <c r="AB105" s="46"/>
      <c r="AC105" s="47"/>
      <c r="AY105" s="46"/>
      <c r="BA105" s="49"/>
    </row>
    <row r="106" spans="2:55" ht="13.5" customHeight="1">
      <c r="B106" s="241"/>
      <c r="C106" s="271" t="s">
        <v>18</v>
      </c>
      <c r="D106" s="265"/>
      <c r="E106" s="266"/>
      <c r="F106" s="66">
        <v>0</v>
      </c>
      <c r="G106" s="62">
        <v>0</v>
      </c>
      <c r="H106" s="57">
        <v>0</v>
      </c>
      <c r="I106" s="62">
        <v>0</v>
      </c>
      <c r="J106" s="57">
        <v>0</v>
      </c>
      <c r="K106" s="62">
        <v>0</v>
      </c>
      <c r="L106" s="57">
        <v>0</v>
      </c>
      <c r="M106" s="62">
        <v>0</v>
      </c>
      <c r="N106" s="57">
        <v>0</v>
      </c>
      <c r="O106" s="62">
        <v>0</v>
      </c>
      <c r="P106" s="57">
        <v>0</v>
      </c>
      <c r="Q106" s="66">
        <v>0</v>
      </c>
      <c r="Z106" s="46"/>
      <c r="AB106" s="46"/>
      <c r="AC106" s="47"/>
      <c r="AY106" s="46"/>
      <c r="BA106" s="49"/>
    </row>
    <row r="107" spans="2:55" ht="13.5" customHeight="1">
      <c r="B107" s="225" t="s">
        <v>84</v>
      </c>
      <c r="C107" s="272" t="s">
        <v>16</v>
      </c>
      <c r="D107" s="267"/>
      <c r="E107" s="268"/>
      <c r="F107" s="60">
        <v>40</v>
      </c>
      <c r="G107" s="59">
        <v>0</v>
      </c>
      <c r="H107" s="48">
        <v>15</v>
      </c>
      <c r="I107" s="59">
        <v>17</v>
      </c>
      <c r="J107" s="48">
        <v>5</v>
      </c>
      <c r="K107" s="59">
        <v>3</v>
      </c>
      <c r="L107" s="48">
        <v>0</v>
      </c>
      <c r="M107" s="59">
        <v>0</v>
      </c>
      <c r="N107" s="48">
        <v>0</v>
      </c>
      <c r="O107" s="59">
        <v>0</v>
      </c>
      <c r="P107" s="48">
        <v>0</v>
      </c>
      <c r="Q107" s="71">
        <v>0</v>
      </c>
      <c r="Z107" s="46"/>
      <c r="AB107" s="46"/>
      <c r="AC107" s="47"/>
      <c r="AY107" s="46"/>
      <c r="BA107" s="49"/>
    </row>
    <row r="108" spans="2:55" ht="13.5" customHeight="1">
      <c r="B108" s="237"/>
      <c r="C108" s="273" t="s">
        <v>17</v>
      </c>
      <c r="D108" s="269"/>
      <c r="E108" s="270"/>
      <c r="F108" s="60">
        <v>100</v>
      </c>
      <c r="G108" s="59">
        <v>0</v>
      </c>
      <c r="H108" s="48">
        <v>1</v>
      </c>
      <c r="I108" s="59">
        <v>3</v>
      </c>
      <c r="J108" s="48">
        <v>7</v>
      </c>
      <c r="K108" s="59">
        <v>20</v>
      </c>
      <c r="L108" s="48">
        <v>63</v>
      </c>
      <c r="M108" s="59">
        <v>3</v>
      </c>
      <c r="N108" s="48">
        <v>1</v>
      </c>
      <c r="O108" s="59">
        <v>1</v>
      </c>
      <c r="P108" s="48">
        <v>1</v>
      </c>
      <c r="Q108" s="60">
        <v>0</v>
      </c>
      <c r="Z108" s="46"/>
      <c r="AB108" s="46"/>
      <c r="AC108" s="47"/>
      <c r="AY108" s="46"/>
      <c r="BA108" s="49"/>
    </row>
    <row r="109" spans="2:55" ht="13.5" customHeight="1">
      <c r="B109" s="238"/>
      <c r="C109" s="271" t="s">
        <v>18</v>
      </c>
      <c r="D109" s="265"/>
      <c r="E109" s="266"/>
      <c r="F109" s="66">
        <v>0</v>
      </c>
      <c r="G109" s="62">
        <v>0</v>
      </c>
      <c r="H109" s="57">
        <v>0</v>
      </c>
      <c r="I109" s="62">
        <v>0</v>
      </c>
      <c r="J109" s="57">
        <v>0</v>
      </c>
      <c r="K109" s="62">
        <v>0</v>
      </c>
      <c r="L109" s="57">
        <v>0</v>
      </c>
      <c r="M109" s="62">
        <v>0</v>
      </c>
      <c r="N109" s="57">
        <v>0</v>
      </c>
      <c r="O109" s="62">
        <v>0</v>
      </c>
      <c r="P109" s="57">
        <v>0</v>
      </c>
      <c r="Q109" s="66">
        <v>0</v>
      </c>
      <c r="Z109" s="46"/>
      <c r="AB109" s="46"/>
      <c r="AC109" s="47"/>
      <c r="AY109" s="46"/>
      <c r="BA109" s="49"/>
    </row>
    <row r="110" spans="2:55" s="55" customFormat="1" ht="13.5" customHeight="1">
      <c r="B110" s="225" t="s">
        <v>85</v>
      </c>
      <c r="C110" s="272" t="s">
        <v>16</v>
      </c>
      <c r="D110" s="267"/>
      <c r="E110" s="268"/>
      <c r="F110" s="60">
        <v>61</v>
      </c>
      <c r="G110" s="59">
        <v>1</v>
      </c>
      <c r="H110" s="48">
        <v>25</v>
      </c>
      <c r="I110" s="59">
        <v>24</v>
      </c>
      <c r="J110" s="48">
        <v>8</v>
      </c>
      <c r="K110" s="59">
        <v>3</v>
      </c>
      <c r="L110" s="48">
        <v>0</v>
      </c>
      <c r="M110" s="59">
        <v>0</v>
      </c>
      <c r="N110" s="48">
        <v>0</v>
      </c>
      <c r="O110" s="59">
        <v>0</v>
      </c>
      <c r="P110" s="48">
        <v>0</v>
      </c>
      <c r="Q110" s="71">
        <v>0</v>
      </c>
      <c r="R110" s="46"/>
      <c r="S110" s="46"/>
      <c r="T110" s="46"/>
      <c r="U110" s="46"/>
      <c r="V110" s="46"/>
      <c r="W110" s="46"/>
      <c r="X110" s="46"/>
      <c r="Y110" s="46"/>
      <c r="Z110" s="46"/>
      <c r="AA110" s="46"/>
      <c r="AB110" s="46"/>
      <c r="AC110" s="47"/>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9"/>
      <c r="BB110" s="46"/>
      <c r="BC110" s="46"/>
    </row>
    <row r="111" spans="2:55" ht="13.5" customHeight="1">
      <c r="B111" s="237"/>
      <c r="C111" s="273" t="s">
        <v>17</v>
      </c>
      <c r="D111" s="269"/>
      <c r="E111" s="270"/>
      <c r="F111" s="60">
        <v>164</v>
      </c>
      <c r="G111" s="59">
        <v>0</v>
      </c>
      <c r="H111" s="48">
        <v>0</v>
      </c>
      <c r="I111" s="59">
        <v>14</v>
      </c>
      <c r="J111" s="48">
        <v>12</v>
      </c>
      <c r="K111" s="59">
        <v>24</v>
      </c>
      <c r="L111" s="48">
        <v>98</v>
      </c>
      <c r="M111" s="59">
        <v>7</v>
      </c>
      <c r="N111" s="48">
        <v>2</v>
      </c>
      <c r="O111" s="59">
        <v>7</v>
      </c>
      <c r="P111" s="48">
        <v>0</v>
      </c>
      <c r="Q111" s="60">
        <v>1</v>
      </c>
      <c r="Z111" s="46"/>
      <c r="AB111" s="46"/>
      <c r="AC111" s="47"/>
      <c r="AY111" s="46"/>
      <c r="BA111" s="49"/>
    </row>
    <row r="112" spans="2:55" ht="13.5" customHeight="1">
      <c r="B112" s="238"/>
      <c r="C112" s="271" t="s">
        <v>18</v>
      </c>
      <c r="D112" s="265"/>
      <c r="E112" s="266"/>
      <c r="F112" s="66">
        <v>0</v>
      </c>
      <c r="G112" s="62">
        <v>0</v>
      </c>
      <c r="H112" s="57">
        <v>0</v>
      </c>
      <c r="I112" s="62">
        <v>0</v>
      </c>
      <c r="J112" s="57">
        <v>0</v>
      </c>
      <c r="K112" s="62">
        <v>0</v>
      </c>
      <c r="L112" s="57">
        <v>0</v>
      </c>
      <c r="M112" s="62">
        <v>0</v>
      </c>
      <c r="N112" s="57">
        <v>0</v>
      </c>
      <c r="O112" s="62">
        <v>0</v>
      </c>
      <c r="P112" s="57">
        <v>0</v>
      </c>
      <c r="Q112" s="66">
        <v>0</v>
      </c>
      <c r="Z112" s="46"/>
      <c r="AB112" s="46"/>
      <c r="AC112" s="47"/>
      <c r="BA112" s="49"/>
    </row>
    <row r="113" spans="2:53" ht="13.5" customHeight="1">
      <c r="B113" s="225" t="s">
        <v>86</v>
      </c>
      <c r="C113" s="272" t="s">
        <v>16</v>
      </c>
      <c r="D113" s="267"/>
      <c r="E113" s="268"/>
      <c r="F113" s="60">
        <v>62</v>
      </c>
      <c r="G113" s="59">
        <v>0</v>
      </c>
      <c r="H113" s="48">
        <v>22</v>
      </c>
      <c r="I113" s="59">
        <v>31</v>
      </c>
      <c r="J113" s="48">
        <v>6</v>
      </c>
      <c r="K113" s="59">
        <v>3</v>
      </c>
      <c r="L113" s="48">
        <v>0</v>
      </c>
      <c r="M113" s="59">
        <v>0</v>
      </c>
      <c r="N113" s="48">
        <v>0</v>
      </c>
      <c r="O113" s="59">
        <v>0</v>
      </c>
      <c r="P113" s="48">
        <v>0</v>
      </c>
      <c r="Q113" s="71">
        <v>0</v>
      </c>
      <c r="Z113" s="46"/>
      <c r="AB113" s="46"/>
      <c r="AC113" s="47"/>
      <c r="BA113" s="49"/>
    </row>
    <row r="114" spans="2:53" ht="13.5" customHeight="1">
      <c r="B114" s="237"/>
      <c r="C114" s="273" t="s">
        <v>17</v>
      </c>
      <c r="D114" s="269"/>
      <c r="E114" s="270"/>
      <c r="F114" s="60">
        <v>149</v>
      </c>
      <c r="G114" s="59">
        <v>2</v>
      </c>
      <c r="H114" s="48">
        <v>4</v>
      </c>
      <c r="I114" s="59">
        <v>11</v>
      </c>
      <c r="J114" s="48">
        <v>16</v>
      </c>
      <c r="K114" s="59">
        <v>22</v>
      </c>
      <c r="L114" s="48">
        <v>81</v>
      </c>
      <c r="M114" s="59">
        <v>6</v>
      </c>
      <c r="N114" s="48">
        <v>0</v>
      </c>
      <c r="O114" s="59">
        <v>6</v>
      </c>
      <c r="P114" s="48">
        <v>1</v>
      </c>
      <c r="Q114" s="60">
        <v>0</v>
      </c>
      <c r="Z114" s="46"/>
      <c r="AB114" s="46"/>
      <c r="AC114" s="47"/>
      <c r="AY114" s="46"/>
      <c r="BA114" s="49"/>
    </row>
    <row r="115" spans="2:53" ht="13.5" customHeight="1">
      <c r="B115" s="238"/>
      <c r="C115" s="271" t="s">
        <v>18</v>
      </c>
      <c r="D115" s="265"/>
      <c r="E115" s="266"/>
      <c r="F115" s="66">
        <v>1</v>
      </c>
      <c r="G115" s="62">
        <v>0</v>
      </c>
      <c r="H115" s="57">
        <v>0</v>
      </c>
      <c r="I115" s="62">
        <v>0</v>
      </c>
      <c r="J115" s="57">
        <v>0</v>
      </c>
      <c r="K115" s="62">
        <v>1</v>
      </c>
      <c r="L115" s="57">
        <v>0</v>
      </c>
      <c r="M115" s="62">
        <v>0</v>
      </c>
      <c r="N115" s="57">
        <v>0</v>
      </c>
      <c r="O115" s="62">
        <v>0</v>
      </c>
      <c r="P115" s="57">
        <v>0</v>
      </c>
      <c r="Q115" s="66">
        <v>0</v>
      </c>
      <c r="Z115" s="46"/>
      <c r="AB115" s="46"/>
      <c r="AC115" s="47"/>
      <c r="AY115" s="46"/>
      <c r="BA115" s="49"/>
    </row>
    <row r="116" spans="2:53" ht="13.5" customHeight="1">
      <c r="B116" s="225" t="s">
        <v>54</v>
      </c>
      <c r="C116" s="272" t="s">
        <v>16</v>
      </c>
      <c r="D116" s="267"/>
      <c r="E116" s="268"/>
      <c r="F116" s="60">
        <v>74</v>
      </c>
      <c r="G116" s="59">
        <v>0</v>
      </c>
      <c r="H116" s="48">
        <v>28</v>
      </c>
      <c r="I116" s="59">
        <v>34</v>
      </c>
      <c r="J116" s="48">
        <v>3</v>
      </c>
      <c r="K116" s="59">
        <v>8</v>
      </c>
      <c r="L116" s="48">
        <v>1</v>
      </c>
      <c r="M116" s="59">
        <v>0</v>
      </c>
      <c r="N116" s="48">
        <v>0</v>
      </c>
      <c r="O116" s="59">
        <v>0</v>
      </c>
      <c r="P116" s="48">
        <v>0</v>
      </c>
      <c r="Q116" s="71">
        <v>0</v>
      </c>
      <c r="Z116" s="46"/>
      <c r="AB116" s="46"/>
      <c r="AC116" s="47"/>
      <c r="AY116" s="46"/>
      <c r="BA116" s="49"/>
    </row>
    <row r="117" spans="2:53" ht="13.5" customHeight="1">
      <c r="B117" s="237"/>
      <c r="C117" s="273" t="s">
        <v>17</v>
      </c>
      <c r="D117" s="269"/>
      <c r="E117" s="270"/>
      <c r="F117" s="60">
        <v>205</v>
      </c>
      <c r="G117" s="59">
        <v>0</v>
      </c>
      <c r="H117" s="48">
        <v>8</v>
      </c>
      <c r="I117" s="59">
        <v>28</v>
      </c>
      <c r="J117" s="48">
        <v>34</v>
      </c>
      <c r="K117" s="59">
        <v>33</v>
      </c>
      <c r="L117" s="48">
        <v>93</v>
      </c>
      <c r="M117" s="59">
        <v>7</v>
      </c>
      <c r="N117" s="48">
        <v>0</v>
      </c>
      <c r="O117" s="59">
        <v>1</v>
      </c>
      <c r="P117" s="48">
        <v>1</v>
      </c>
      <c r="Q117" s="60">
        <v>0</v>
      </c>
      <c r="Z117" s="46"/>
      <c r="AB117" s="46"/>
      <c r="AC117" s="47"/>
      <c r="AY117" s="46"/>
      <c r="BA117" s="49"/>
    </row>
    <row r="118" spans="2:53" ht="13.5" customHeight="1">
      <c r="B118" s="238"/>
      <c r="C118" s="271" t="s">
        <v>18</v>
      </c>
      <c r="D118" s="265"/>
      <c r="E118" s="266"/>
      <c r="F118" s="66">
        <v>0</v>
      </c>
      <c r="G118" s="62">
        <v>0</v>
      </c>
      <c r="H118" s="57">
        <v>0</v>
      </c>
      <c r="I118" s="62">
        <v>0</v>
      </c>
      <c r="J118" s="57">
        <v>0</v>
      </c>
      <c r="K118" s="62">
        <v>0</v>
      </c>
      <c r="L118" s="57">
        <v>0</v>
      </c>
      <c r="M118" s="62">
        <v>0</v>
      </c>
      <c r="N118" s="57">
        <v>0</v>
      </c>
      <c r="O118" s="62">
        <v>0</v>
      </c>
      <c r="P118" s="57">
        <v>0</v>
      </c>
      <c r="Q118" s="66">
        <v>0</v>
      </c>
      <c r="Z118" s="46"/>
      <c r="AB118" s="46"/>
      <c r="AC118" s="47"/>
      <c r="AY118" s="46"/>
      <c r="BA118" s="49"/>
    </row>
    <row r="119" spans="2:53" ht="13.5" customHeight="1">
      <c r="C119" s="48"/>
      <c r="D119" s="48"/>
      <c r="E119" s="48"/>
      <c r="F119" s="48"/>
      <c r="G119" s="48"/>
      <c r="H119" s="48"/>
      <c r="I119" s="48"/>
      <c r="J119" s="48"/>
      <c r="K119" s="48"/>
      <c r="L119" s="48"/>
      <c r="M119" s="48"/>
      <c r="N119" s="48"/>
      <c r="Z119" s="46"/>
      <c r="AA119" s="47"/>
      <c r="AB119" s="46"/>
      <c r="AY119" s="46"/>
    </row>
    <row r="120" spans="2:53" ht="13.5" customHeight="1" thickBot="1">
      <c r="B120" s="51" t="s">
        <v>19</v>
      </c>
      <c r="C120" s="67"/>
      <c r="E120" s="67"/>
      <c r="Q120" s="50" t="s">
        <v>94</v>
      </c>
      <c r="Z120" s="46"/>
      <c r="AA120" s="47"/>
      <c r="AB120" s="46"/>
      <c r="AY120" s="46"/>
    </row>
    <row r="121" spans="2:53" ht="33.75" customHeight="1" thickTop="1">
      <c r="B121" s="73" t="s">
        <v>21</v>
      </c>
      <c r="C121" s="82"/>
      <c r="D121" s="83"/>
      <c r="E121" s="73"/>
      <c r="F121" s="84" t="s">
        <v>1</v>
      </c>
      <c r="G121" s="85" t="s">
        <v>36</v>
      </c>
      <c r="H121" s="86" t="s">
        <v>37</v>
      </c>
      <c r="I121" s="85" t="s">
        <v>38</v>
      </c>
      <c r="J121" s="86" t="s">
        <v>39</v>
      </c>
      <c r="K121" s="85" t="s">
        <v>40</v>
      </c>
      <c r="L121" s="86" t="s">
        <v>41</v>
      </c>
      <c r="M121" s="85" t="s">
        <v>42</v>
      </c>
      <c r="N121" s="86" t="s">
        <v>43</v>
      </c>
      <c r="O121" s="85" t="s">
        <v>44</v>
      </c>
      <c r="P121" s="84" t="s">
        <v>45</v>
      </c>
      <c r="Q121" s="45" t="s">
        <v>46</v>
      </c>
      <c r="R121" s="55"/>
      <c r="S121" s="55"/>
      <c r="T121" s="55"/>
      <c r="U121" s="55"/>
      <c r="V121" s="55"/>
      <c r="W121" s="55"/>
      <c r="X121" s="55"/>
      <c r="Y121" s="55"/>
      <c r="Z121" s="55"/>
      <c r="AA121" s="55"/>
      <c r="AB121" s="55"/>
      <c r="AC121" s="55"/>
      <c r="AY121" s="46"/>
      <c r="BA121" s="49"/>
    </row>
    <row r="122" spans="2:53" ht="13.5" customHeight="1">
      <c r="B122" s="239" t="s">
        <v>68</v>
      </c>
      <c r="C122" s="272" t="s">
        <v>16</v>
      </c>
      <c r="D122" s="267"/>
      <c r="E122" s="268"/>
      <c r="F122" s="60">
        <v>131</v>
      </c>
      <c r="G122" s="59">
        <v>0</v>
      </c>
      <c r="H122" s="48">
        <v>13</v>
      </c>
      <c r="I122" s="59">
        <v>53</v>
      </c>
      <c r="J122" s="48">
        <v>30</v>
      </c>
      <c r="K122" s="59">
        <v>34</v>
      </c>
      <c r="L122" s="48">
        <v>0</v>
      </c>
      <c r="M122" s="59">
        <v>0</v>
      </c>
      <c r="N122" s="48">
        <v>0</v>
      </c>
      <c r="O122" s="59">
        <v>1</v>
      </c>
      <c r="P122" s="48">
        <v>0</v>
      </c>
      <c r="Q122" s="71">
        <v>0</v>
      </c>
      <c r="Z122" s="46"/>
      <c r="AB122" s="46"/>
      <c r="AC122" s="47"/>
      <c r="AY122" s="46"/>
      <c r="BA122" s="49"/>
    </row>
    <row r="123" spans="2:53" ht="13.5" customHeight="1">
      <c r="B123" s="240"/>
      <c r="C123" s="273" t="s">
        <v>17</v>
      </c>
      <c r="D123" s="269"/>
      <c r="E123" s="270"/>
      <c r="F123" s="60">
        <v>243</v>
      </c>
      <c r="G123" s="59">
        <v>0</v>
      </c>
      <c r="H123" s="48">
        <v>0</v>
      </c>
      <c r="I123" s="59">
        <v>0</v>
      </c>
      <c r="J123" s="48">
        <v>7</v>
      </c>
      <c r="K123" s="59">
        <v>32</v>
      </c>
      <c r="L123" s="48">
        <v>162</v>
      </c>
      <c r="M123" s="59">
        <v>14</v>
      </c>
      <c r="N123" s="48">
        <v>1</v>
      </c>
      <c r="O123" s="59">
        <v>20</v>
      </c>
      <c r="P123" s="48">
        <v>7</v>
      </c>
      <c r="Q123" s="60">
        <v>1</v>
      </c>
      <c r="Z123" s="46"/>
      <c r="AB123" s="46"/>
      <c r="AC123" s="47"/>
      <c r="AY123" s="46"/>
      <c r="BA123" s="49"/>
    </row>
    <row r="124" spans="2:53" ht="13.5" customHeight="1">
      <c r="B124" s="241"/>
      <c r="C124" s="271" t="s">
        <v>18</v>
      </c>
      <c r="D124" s="265"/>
      <c r="E124" s="266"/>
      <c r="F124" s="66">
        <v>6</v>
      </c>
      <c r="G124" s="62">
        <v>0</v>
      </c>
      <c r="H124" s="57">
        <v>0</v>
      </c>
      <c r="I124" s="62">
        <v>0</v>
      </c>
      <c r="J124" s="57">
        <v>0</v>
      </c>
      <c r="K124" s="62">
        <v>1</v>
      </c>
      <c r="L124" s="57">
        <v>3</v>
      </c>
      <c r="M124" s="62">
        <v>2</v>
      </c>
      <c r="N124" s="57">
        <v>0</v>
      </c>
      <c r="O124" s="62">
        <v>0</v>
      </c>
      <c r="P124" s="57">
        <v>0</v>
      </c>
      <c r="Q124" s="66">
        <v>0</v>
      </c>
      <c r="Z124" s="46"/>
      <c r="AB124" s="46"/>
      <c r="AC124" s="47"/>
      <c r="AY124" s="46"/>
      <c r="BA124" s="49"/>
    </row>
    <row r="125" spans="2:53" ht="13.5" customHeight="1">
      <c r="B125" s="225" t="s">
        <v>84</v>
      </c>
      <c r="C125" s="272" t="s">
        <v>16</v>
      </c>
      <c r="D125" s="267"/>
      <c r="E125" s="268"/>
      <c r="F125" s="60">
        <v>165</v>
      </c>
      <c r="G125" s="59">
        <v>0</v>
      </c>
      <c r="H125" s="48">
        <v>19</v>
      </c>
      <c r="I125" s="59">
        <v>68</v>
      </c>
      <c r="J125" s="48">
        <v>39</v>
      </c>
      <c r="K125" s="59">
        <v>32</v>
      </c>
      <c r="L125" s="48">
        <v>3</v>
      </c>
      <c r="M125" s="59">
        <v>4</v>
      </c>
      <c r="N125" s="48">
        <v>0</v>
      </c>
      <c r="O125" s="59">
        <v>0</v>
      </c>
      <c r="P125" s="48">
        <v>0</v>
      </c>
      <c r="Q125" s="71">
        <v>2</v>
      </c>
      <c r="Z125" s="46"/>
      <c r="AB125" s="46"/>
      <c r="AC125" s="47"/>
      <c r="AY125" s="46"/>
      <c r="BA125" s="49"/>
    </row>
    <row r="126" spans="2:53" ht="13.5" customHeight="1">
      <c r="B126" s="237"/>
      <c r="C126" s="273" t="s">
        <v>17</v>
      </c>
      <c r="D126" s="269"/>
      <c r="E126" s="270"/>
      <c r="F126" s="60">
        <v>320</v>
      </c>
      <c r="G126" s="59">
        <v>0</v>
      </c>
      <c r="H126" s="48">
        <v>1</v>
      </c>
      <c r="I126" s="59">
        <v>8</v>
      </c>
      <c r="J126" s="48">
        <v>29</v>
      </c>
      <c r="K126" s="59">
        <v>45</v>
      </c>
      <c r="L126" s="48">
        <v>183</v>
      </c>
      <c r="M126" s="59">
        <v>16</v>
      </c>
      <c r="N126" s="48">
        <v>6</v>
      </c>
      <c r="O126" s="59">
        <v>22</v>
      </c>
      <c r="P126" s="48">
        <v>10</v>
      </c>
      <c r="Q126" s="60">
        <v>0</v>
      </c>
      <c r="Z126" s="46"/>
      <c r="AB126" s="46"/>
      <c r="AC126" s="47"/>
      <c r="AY126" s="46"/>
      <c r="BA126" s="49"/>
    </row>
    <row r="127" spans="2:53" ht="13.5" customHeight="1">
      <c r="B127" s="238"/>
      <c r="C127" s="271" t="s">
        <v>18</v>
      </c>
      <c r="D127" s="265"/>
      <c r="E127" s="266"/>
      <c r="F127" s="66">
        <v>4</v>
      </c>
      <c r="G127" s="62">
        <v>0</v>
      </c>
      <c r="H127" s="57">
        <v>0</v>
      </c>
      <c r="I127" s="62">
        <v>0</v>
      </c>
      <c r="J127" s="57">
        <v>0</v>
      </c>
      <c r="K127" s="62">
        <v>0</v>
      </c>
      <c r="L127" s="57">
        <v>0</v>
      </c>
      <c r="M127" s="62">
        <v>4</v>
      </c>
      <c r="N127" s="57">
        <v>0</v>
      </c>
      <c r="O127" s="62">
        <v>0</v>
      </c>
      <c r="P127" s="57">
        <v>0</v>
      </c>
      <c r="Q127" s="66">
        <v>0</v>
      </c>
      <c r="Z127" s="46"/>
      <c r="AB127" s="46"/>
      <c r="AC127" s="47"/>
      <c r="AY127" s="46"/>
      <c r="BA127" s="49"/>
    </row>
    <row r="128" spans="2:53" ht="13.5" customHeight="1">
      <c r="B128" s="225" t="s">
        <v>85</v>
      </c>
      <c r="C128" s="272" t="s">
        <v>16</v>
      </c>
      <c r="D128" s="267"/>
      <c r="E128" s="268"/>
      <c r="F128" s="60">
        <v>171</v>
      </c>
      <c r="G128" s="59">
        <v>0</v>
      </c>
      <c r="H128" s="48">
        <v>39</v>
      </c>
      <c r="I128" s="59">
        <v>76</v>
      </c>
      <c r="J128" s="48">
        <v>30</v>
      </c>
      <c r="K128" s="59">
        <v>21</v>
      </c>
      <c r="L128" s="48">
        <v>3</v>
      </c>
      <c r="M128" s="59">
        <v>0</v>
      </c>
      <c r="N128" s="48">
        <v>1</v>
      </c>
      <c r="O128" s="59">
        <v>1</v>
      </c>
      <c r="P128" s="48">
        <v>0</v>
      </c>
      <c r="Q128" s="71">
        <v>1</v>
      </c>
      <c r="Z128" s="46"/>
      <c r="AB128" s="46"/>
      <c r="AC128" s="47"/>
      <c r="AY128" s="46"/>
      <c r="BA128" s="49"/>
    </row>
    <row r="129" spans="2:55" ht="15" customHeight="1">
      <c r="B129" s="237"/>
      <c r="C129" s="273" t="s">
        <v>17</v>
      </c>
      <c r="D129" s="269"/>
      <c r="E129" s="270"/>
      <c r="F129" s="60">
        <v>386</v>
      </c>
      <c r="G129" s="59">
        <v>0</v>
      </c>
      <c r="H129" s="48">
        <v>4</v>
      </c>
      <c r="I129" s="59">
        <v>37</v>
      </c>
      <c r="J129" s="48">
        <v>54</v>
      </c>
      <c r="K129" s="59">
        <v>36</v>
      </c>
      <c r="L129" s="48">
        <v>204</v>
      </c>
      <c r="M129" s="59">
        <v>19</v>
      </c>
      <c r="N129" s="48">
        <v>2</v>
      </c>
      <c r="O129" s="59">
        <v>20</v>
      </c>
      <c r="P129" s="48">
        <v>10</v>
      </c>
      <c r="Q129" s="60">
        <v>0</v>
      </c>
      <c r="Z129" s="46"/>
      <c r="AB129" s="46"/>
      <c r="AC129" s="47"/>
      <c r="AO129" s="48"/>
      <c r="AY129" s="46"/>
      <c r="BA129" s="49"/>
    </row>
    <row r="130" spans="2:55" ht="13.5" customHeight="1">
      <c r="B130" s="238"/>
      <c r="C130" s="271" t="s">
        <v>18</v>
      </c>
      <c r="D130" s="265"/>
      <c r="E130" s="266"/>
      <c r="F130" s="66">
        <v>5</v>
      </c>
      <c r="G130" s="62">
        <v>0</v>
      </c>
      <c r="H130" s="57">
        <v>0</v>
      </c>
      <c r="I130" s="62">
        <v>0</v>
      </c>
      <c r="J130" s="57">
        <v>0</v>
      </c>
      <c r="K130" s="62">
        <v>0</v>
      </c>
      <c r="L130" s="57">
        <v>5</v>
      </c>
      <c r="M130" s="62">
        <v>0</v>
      </c>
      <c r="N130" s="57">
        <v>0</v>
      </c>
      <c r="O130" s="62">
        <v>0</v>
      </c>
      <c r="P130" s="57">
        <v>0</v>
      </c>
      <c r="Q130" s="66">
        <v>0</v>
      </c>
      <c r="Z130" s="46"/>
      <c r="AB130" s="46"/>
      <c r="AC130" s="47"/>
      <c r="AY130" s="46"/>
      <c r="BA130" s="49"/>
    </row>
    <row r="131" spans="2:55" ht="13.5" customHeight="1">
      <c r="B131" s="225" t="s">
        <v>86</v>
      </c>
      <c r="C131" s="272" t="s">
        <v>16</v>
      </c>
      <c r="D131" s="267"/>
      <c r="E131" s="268"/>
      <c r="F131" s="60">
        <v>181</v>
      </c>
      <c r="G131" s="59">
        <v>0</v>
      </c>
      <c r="H131" s="48">
        <v>44</v>
      </c>
      <c r="I131" s="59">
        <v>83</v>
      </c>
      <c r="J131" s="48">
        <v>27</v>
      </c>
      <c r="K131" s="59">
        <v>26</v>
      </c>
      <c r="L131" s="48">
        <v>0</v>
      </c>
      <c r="M131" s="59">
        <v>0</v>
      </c>
      <c r="N131" s="48">
        <v>0</v>
      </c>
      <c r="O131" s="59">
        <v>1</v>
      </c>
      <c r="P131" s="48">
        <v>0</v>
      </c>
      <c r="Q131" s="71">
        <v>0</v>
      </c>
      <c r="Z131" s="46"/>
      <c r="AB131" s="46"/>
      <c r="AC131" s="47"/>
      <c r="AY131" s="46"/>
      <c r="BA131" s="49"/>
    </row>
    <row r="132" spans="2:55" ht="13.5" customHeight="1">
      <c r="B132" s="237"/>
      <c r="C132" s="273" t="s">
        <v>17</v>
      </c>
      <c r="D132" s="269"/>
      <c r="E132" s="270"/>
      <c r="F132" s="60">
        <v>433</v>
      </c>
      <c r="G132" s="59">
        <v>0</v>
      </c>
      <c r="H132" s="48">
        <v>12</v>
      </c>
      <c r="I132" s="59">
        <v>43</v>
      </c>
      <c r="J132" s="48">
        <v>103</v>
      </c>
      <c r="K132" s="59">
        <v>46</v>
      </c>
      <c r="L132" s="48">
        <v>177</v>
      </c>
      <c r="M132" s="59">
        <v>19</v>
      </c>
      <c r="N132" s="48">
        <v>4</v>
      </c>
      <c r="O132" s="59">
        <v>27</v>
      </c>
      <c r="P132" s="48">
        <v>2</v>
      </c>
      <c r="Q132" s="60">
        <v>0</v>
      </c>
      <c r="Z132" s="46"/>
      <c r="AB132" s="46"/>
      <c r="AC132" s="47"/>
      <c r="AP132" s="48"/>
      <c r="AQ132" s="48"/>
      <c r="AR132" s="48"/>
      <c r="AS132" s="48"/>
      <c r="AT132" s="48"/>
      <c r="AU132" s="48"/>
      <c r="AV132" s="48"/>
      <c r="AW132" s="48"/>
      <c r="AX132" s="48"/>
      <c r="AY132" s="48"/>
      <c r="BA132" s="49"/>
    </row>
    <row r="133" spans="2:55" ht="13.5" customHeight="1">
      <c r="B133" s="238"/>
      <c r="C133" s="271" t="s">
        <v>18</v>
      </c>
      <c r="D133" s="265"/>
      <c r="E133" s="266"/>
      <c r="F133" s="66">
        <v>6</v>
      </c>
      <c r="G133" s="62">
        <v>0</v>
      </c>
      <c r="H133" s="57">
        <v>0</v>
      </c>
      <c r="I133" s="62">
        <v>0</v>
      </c>
      <c r="J133" s="57">
        <v>0</v>
      </c>
      <c r="K133" s="62">
        <v>1</v>
      </c>
      <c r="L133" s="57">
        <v>3</v>
      </c>
      <c r="M133" s="62">
        <v>2</v>
      </c>
      <c r="N133" s="57">
        <v>0</v>
      </c>
      <c r="O133" s="62">
        <v>0</v>
      </c>
      <c r="P133" s="57">
        <v>0</v>
      </c>
      <c r="Q133" s="66">
        <v>0</v>
      </c>
      <c r="Z133" s="46"/>
      <c r="AB133" s="46"/>
      <c r="AC133" s="47"/>
      <c r="AD133" s="48"/>
      <c r="AE133" s="48"/>
      <c r="AF133" s="48"/>
      <c r="AG133" s="48"/>
      <c r="AH133" s="48"/>
      <c r="AI133" s="48"/>
      <c r="AJ133" s="48"/>
      <c r="AK133" s="48"/>
      <c r="AL133" s="48"/>
      <c r="AM133" s="48"/>
      <c r="AN133" s="48"/>
      <c r="AY133" s="46"/>
      <c r="BA133" s="49"/>
    </row>
    <row r="134" spans="2:55" ht="13.5" customHeight="1">
      <c r="B134" s="225" t="s">
        <v>54</v>
      </c>
      <c r="C134" s="272" t="s">
        <v>16</v>
      </c>
      <c r="D134" s="267"/>
      <c r="E134" s="268"/>
      <c r="F134" s="60">
        <v>177</v>
      </c>
      <c r="G134" s="59">
        <v>0</v>
      </c>
      <c r="H134" s="48">
        <v>44</v>
      </c>
      <c r="I134" s="59">
        <v>71</v>
      </c>
      <c r="J134" s="48">
        <v>31</v>
      </c>
      <c r="K134" s="59">
        <v>27</v>
      </c>
      <c r="L134" s="48">
        <v>4</v>
      </c>
      <c r="M134" s="59">
        <v>0</v>
      </c>
      <c r="N134" s="48">
        <v>0</v>
      </c>
      <c r="O134" s="59">
        <v>0</v>
      </c>
      <c r="P134" s="48">
        <v>0</v>
      </c>
      <c r="Q134" s="71">
        <v>1</v>
      </c>
      <c r="Z134" s="46"/>
      <c r="AB134" s="46"/>
      <c r="AC134" s="47"/>
      <c r="AD134" s="48"/>
      <c r="AY134" s="46"/>
      <c r="BA134" s="49"/>
    </row>
    <row r="135" spans="2:55" ht="13.5" customHeight="1">
      <c r="B135" s="237"/>
      <c r="C135" s="273" t="s">
        <v>17</v>
      </c>
      <c r="D135" s="269"/>
      <c r="E135" s="270"/>
      <c r="F135" s="60">
        <v>437</v>
      </c>
      <c r="G135" s="59">
        <v>0</v>
      </c>
      <c r="H135" s="48">
        <v>14</v>
      </c>
      <c r="I135" s="59">
        <v>35</v>
      </c>
      <c r="J135" s="48">
        <v>99</v>
      </c>
      <c r="K135" s="59">
        <v>37</v>
      </c>
      <c r="L135" s="48">
        <v>193</v>
      </c>
      <c r="M135" s="59">
        <v>16</v>
      </c>
      <c r="N135" s="48">
        <v>8</v>
      </c>
      <c r="O135" s="59">
        <v>23</v>
      </c>
      <c r="P135" s="48">
        <v>12</v>
      </c>
      <c r="Q135" s="60">
        <v>0</v>
      </c>
      <c r="Z135" s="46"/>
      <c r="AB135" s="46"/>
      <c r="AC135" s="47"/>
      <c r="AD135" s="48"/>
      <c r="AY135" s="46"/>
      <c r="AZ135" s="48"/>
      <c r="BA135" s="69"/>
      <c r="BB135" s="48"/>
      <c r="BC135" s="48"/>
    </row>
    <row r="136" spans="2:55" ht="13.5" customHeight="1">
      <c r="B136" s="238"/>
      <c r="C136" s="271" t="s">
        <v>18</v>
      </c>
      <c r="D136" s="265"/>
      <c r="E136" s="266"/>
      <c r="F136" s="66">
        <v>4</v>
      </c>
      <c r="G136" s="62">
        <v>0</v>
      </c>
      <c r="H136" s="57">
        <v>0</v>
      </c>
      <c r="I136" s="62">
        <v>0</v>
      </c>
      <c r="J136" s="57">
        <v>0</v>
      </c>
      <c r="K136" s="62">
        <v>0</v>
      </c>
      <c r="L136" s="57">
        <v>1</v>
      </c>
      <c r="M136" s="62">
        <v>3</v>
      </c>
      <c r="N136" s="57">
        <v>0</v>
      </c>
      <c r="O136" s="62">
        <v>0</v>
      </c>
      <c r="P136" s="57">
        <v>0</v>
      </c>
      <c r="Q136" s="66">
        <v>0</v>
      </c>
      <c r="Z136" s="46"/>
      <c r="AB136" s="46"/>
      <c r="AC136" s="47"/>
      <c r="AD136" s="48"/>
      <c r="AY136" s="46"/>
      <c r="BA136" s="49"/>
    </row>
    <row r="137" spans="2:55" ht="13.5" customHeight="1">
      <c r="C137" s="48"/>
      <c r="D137" s="48"/>
      <c r="E137" s="48"/>
      <c r="F137" s="48"/>
      <c r="G137" s="48"/>
      <c r="H137" s="48"/>
      <c r="I137" s="48"/>
      <c r="J137" s="48"/>
      <c r="K137" s="48"/>
      <c r="L137" s="48"/>
      <c r="M137" s="48"/>
      <c r="N137" s="48"/>
      <c r="O137" s="48"/>
      <c r="P137" s="48"/>
      <c r="Z137" s="46"/>
      <c r="AB137" s="46"/>
      <c r="AC137" s="47"/>
      <c r="AD137" s="48"/>
      <c r="AY137" s="46"/>
      <c r="BA137" s="49"/>
    </row>
    <row r="138" spans="2:55" ht="13.5" customHeight="1" thickBot="1">
      <c r="B138" s="51" t="s">
        <v>20</v>
      </c>
      <c r="C138" s="67"/>
      <c r="D138" s="67"/>
      <c r="E138" s="67"/>
      <c r="G138" s="67"/>
      <c r="H138" s="67"/>
      <c r="I138" s="67"/>
      <c r="Q138" s="50" t="s">
        <v>94</v>
      </c>
      <c r="Z138" s="46"/>
      <c r="AB138" s="46"/>
      <c r="AC138" s="47"/>
      <c r="AD138" s="48"/>
      <c r="AY138" s="46"/>
      <c r="BA138" s="49"/>
    </row>
    <row r="139" spans="2:55" ht="33.75" customHeight="1" thickTop="1">
      <c r="B139" s="73" t="s">
        <v>21</v>
      </c>
      <c r="C139" s="82"/>
      <c r="D139" s="83"/>
      <c r="E139" s="73"/>
      <c r="F139" s="84" t="s">
        <v>1</v>
      </c>
      <c r="G139" s="85" t="s">
        <v>36</v>
      </c>
      <c r="H139" s="86" t="s">
        <v>37</v>
      </c>
      <c r="I139" s="85" t="s">
        <v>38</v>
      </c>
      <c r="J139" s="86" t="s">
        <v>39</v>
      </c>
      <c r="K139" s="85" t="s">
        <v>40</v>
      </c>
      <c r="L139" s="86" t="s">
        <v>41</v>
      </c>
      <c r="M139" s="85" t="s">
        <v>42</v>
      </c>
      <c r="N139" s="86" t="s">
        <v>43</v>
      </c>
      <c r="O139" s="85" t="s">
        <v>44</v>
      </c>
      <c r="P139" s="84" t="s">
        <v>45</v>
      </c>
      <c r="Q139" s="45" t="s">
        <v>46</v>
      </c>
      <c r="R139" s="55"/>
      <c r="S139" s="55"/>
      <c r="T139" s="55"/>
      <c r="U139" s="55"/>
      <c r="V139" s="55"/>
      <c r="W139" s="55"/>
      <c r="X139" s="55"/>
      <c r="Y139" s="55"/>
      <c r="Z139" s="55"/>
      <c r="AA139" s="55"/>
      <c r="AB139" s="55"/>
      <c r="AC139" s="55"/>
      <c r="AD139" s="48"/>
      <c r="AY139" s="46"/>
      <c r="BA139" s="49"/>
    </row>
    <row r="140" spans="2:55" ht="13.5" customHeight="1">
      <c r="B140" s="239" t="s">
        <v>68</v>
      </c>
      <c r="C140" s="272" t="s">
        <v>16</v>
      </c>
      <c r="D140" s="267"/>
      <c r="E140" s="268"/>
      <c r="F140" s="71">
        <v>160</v>
      </c>
      <c r="G140" s="70">
        <v>0</v>
      </c>
      <c r="H140" s="70">
        <v>24</v>
      </c>
      <c r="I140" s="70">
        <v>64</v>
      </c>
      <c r="J140" s="70">
        <v>33</v>
      </c>
      <c r="K140" s="70">
        <v>38</v>
      </c>
      <c r="L140" s="70">
        <v>0</v>
      </c>
      <c r="M140" s="70">
        <v>0</v>
      </c>
      <c r="N140" s="70">
        <v>0</v>
      </c>
      <c r="O140" s="70">
        <v>1</v>
      </c>
      <c r="P140" s="70">
        <v>0</v>
      </c>
      <c r="Q140" s="71">
        <v>1</v>
      </c>
      <c r="Z140" s="46"/>
      <c r="AB140" s="46"/>
      <c r="AC140" s="47"/>
      <c r="AD140" s="48"/>
      <c r="AY140" s="46"/>
      <c r="BA140" s="49"/>
    </row>
    <row r="141" spans="2:55" ht="13.5" customHeight="1">
      <c r="B141" s="240"/>
      <c r="C141" s="273" t="s">
        <v>17</v>
      </c>
      <c r="D141" s="269"/>
      <c r="E141" s="270"/>
      <c r="F141" s="60">
        <v>332</v>
      </c>
      <c r="G141" s="59">
        <v>0</v>
      </c>
      <c r="H141" s="59">
        <v>0</v>
      </c>
      <c r="I141" s="59">
        <v>0</v>
      </c>
      <c r="J141" s="59">
        <v>7</v>
      </c>
      <c r="K141" s="59">
        <v>54</v>
      </c>
      <c r="L141" s="59">
        <v>216</v>
      </c>
      <c r="M141" s="59">
        <v>23</v>
      </c>
      <c r="N141" s="59">
        <v>1</v>
      </c>
      <c r="O141" s="59">
        <v>24</v>
      </c>
      <c r="P141" s="59">
        <v>7</v>
      </c>
      <c r="Q141" s="60">
        <v>2</v>
      </c>
      <c r="Z141" s="46"/>
      <c r="AB141" s="46"/>
      <c r="AC141" s="47"/>
      <c r="AD141" s="48"/>
      <c r="AY141" s="46"/>
      <c r="BA141" s="49"/>
    </row>
    <row r="142" spans="2:55" ht="10.5" customHeight="1">
      <c r="B142" s="241"/>
      <c r="C142" s="271" t="s">
        <v>18</v>
      </c>
      <c r="D142" s="265"/>
      <c r="E142" s="266"/>
      <c r="F142" s="66">
        <v>6</v>
      </c>
      <c r="G142" s="62">
        <v>0</v>
      </c>
      <c r="H142" s="62">
        <v>0</v>
      </c>
      <c r="I142" s="62">
        <v>0</v>
      </c>
      <c r="J142" s="62">
        <v>0</v>
      </c>
      <c r="K142" s="62">
        <v>1</v>
      </c>
      <c r="L142" s="62">
        <v>3</v>
      </c>
      <c r="M142" s="62">
        <v>2</v>
      </c>
      <c r="N142" s="62">
        <v>0</v>
      </c>
      <c r="O142" s="62">
        <v>0</v>
      </c>
      <c r="P142" s="62">
        <v>0</v>
      </c>
      <c r="Q142" s="66">
        <v>0</v>
      </c>
      <c r="Z142" s="46"/>
      <c r="AB142" s="46"/>
      <c r="AC142" s="47"/>
      <c r="AD142" s="48"/>
      <c r="AY142" s="46"/>
      <c r="BA142" s="49"/>
    </row>
    <row r="143" spans="2:55" ht="13.5" customHeight="1">
      <c r="B143" s="225" t="s">
        <v>84</v>
      </c>
      <c r="C143" s="272" t="s">
        <v>16</v>
      </c>
      <c r="D143" s="267"/>
      <c r="E143" s="268"/>
      <c r="F143" s="71">
        <v>205</v>
      </c>
      <c r="G143" s="70">
        <v>0</v>
      </c>
      <c r="H143" s="70">
        <v>34</v>
      </c>
      <c r="I143" s="70">
        <v>85</v>
      </c>
      <c r="J143" s="70">
        <v>44</v>
      </c>
      <c r="K143" s="70">
        <v>35</v>
      </c>
      <c r="L143" s="70">
        <v>3</v>
      </c>
      <c r="M143" s="70">
        <v>4</v>
      </c>
      <c r="N143" s="70">
        <v>0</v>
      </c>
      <c r="O143" s="70">
        <v>0</v>
      </c>
      <c r="P143" s="70">
        <v>0</v>
      </c>
      <c r="Q143" s="71">
        <v>2</v>
      </c>
      <c r="Z143" s="46"/>
      <c r="AB143" s="46"/>
      <c r="AC143" s="47"/>
      <c r="AD143" s="48"/>
      <c r="AY143" s="46"/>
      <c r="BA143" s="49"/>
    </row>
    <row r="144" spans="2:55" ht="13.5" customHeight="1">
      <c r="B144" s="237"/>
      <c r="C144" s="273" t="s">
        <v>17</v>
      </c>
      <c r="D144" s="269"/>
      <c r="E144" s="270"/>
      <c r="F144" s="60">
        <v>420</v>
      </c>
      <c r="G144" s="59">
        <v>0</v>
      </c>
      <c r="H144" s="59">
        <v>2</v>
      </c>
      <c r="I144" s="59">
        <v>11</v>
      </c>
      <c r="J144" s="59">
        <v>36</v>
      </c>
      <c r="K144" s="59">
        <v>65</v>
      </c>
      <c r="L144" s="59">
        <v>246</v>
      </c>
      <c r="M144" s="59">
        <v>19</v>
      </c>
      <c r="N144" s="59">
        <v>7</v>
      </c>
      <c r="O144" s="59">
        <v>23</v>
      </c>
      <c r="P144" s="59">
        <v>11</v>
      </c>
      <c r="Q144" s="60">
        <v>0</v>
      </c>
      <c r="Z144" s="46"/>
      <c r="AB144" s="46"/>
      <c r="AC144" s="47"/>
      <c r="AD144" s="48"/>
      <c r="AY144" s="46"/>
      <c r="BA144" s="49"/>
    </row>
    <row r="145" spans="2:53" ht="13.5" customHeight="1">
      <c r="B145" s="238"/>
      <c r="C145" s="271" t="s">
        <v>18</v>
      </c>
      <c r="D145" s="265"/>
      <c r="E145" s="266"/>
      <c r="F145" s="66">
        <v>4</v>
      </c>
      <c r="G145" s="62">
        <v>0</v>
      </c>
      <c r="H145" s="62">
        <v>0</v>
      </c>
      <c r="I145" s="62">
        <v>0</v>
      </c>
      <c r="J145" s="62">
        <v>0</v>
      </c>
      <c r="K145" s="62">
        <v>0</v>
      </c>
      <c r="L145" s="62">
        <v>0</v>
      </c>
      <c r="M145" s="62">
        <v>4</v>
      </c>
      <c r="N145" s="62">
        <v>0</v>
      </c>
      <c r="O145" s="62">
        <v>0</v>
      </c>
      <c r="P145" s="62">
        <v>0</v>
      </c>
      <c r="Q145" s="66">
        <v>0</v>
      </c>
      <c r="Z145" s="46"/>
      <c r="AB145" s="46"/>
      <c r="AC145" s="47"/>
      <c r="AD145" s="48"/>
      <c r="AY145" s="46"/>
      <c r="BA145" s="49"/>
    </row>
    <row r="146" spans="2:53" ht="13.5" customHeight="1">
      <c r="B146" s="225" t="s">
        <v>85</v>
      </c>
      <c r="C146" s="272" t="s">
        <v>16</v>
      </c>
      <c r="D146" s="267"/>
      <c r="E146" s="268"/>
      <c r="F146" s="60">
        <v>232</v>
      </c>
      <c r="G146" s="70">
        <v>1</v>
      </c>
      <c r="H146" s="70">
        <v>64</v>
      </c>
      <c r="I146" s="70">
        <v>100</v>
      </c>
      <c r="J146" s="70">
        <v>38</v>
      </c>
      <c r="K146" s="70">
        <v>24</v>
      </c>
      <c r="L146" s="70">
        <v>3</v>
      </c>
      <c r="M146" s="70">
        <v>0</v>
      </c>
      <c r="N146" s="70">
        <v>1</v>
      </c>
      <c r="O146" s="70">
        <v>1</v>
      </c>
      <c r="P146" s="70">
        <v>0</v>
      </c>
      <c r="Q146" s="71">
        <v>1</v>
      </c>
      <c r="Z146" s="46"/>
      <c r="AB146" s="46"/>
      <c r="AC146" s="47"/>
      <c r="AD146" s="48"/>
      <c r="AY146" s="46"/>
      <c r="BA146" s="49"/>
    </row>
    <row r="147" spans="2:53" ht="13.5" customHeight="1">
      <c r="B147" s="237"/>
      <c r="C147" s="273" t="s">
        <v>17</v>
      </c>
      <c r="D147" s="269"/>
      <c r="E147" s="270"/>
      <c r="F147" s="60">
        <v>550</v>
      </c>
      <c r="G147" s="60">
        <v>0</v>
      </c>
      <c r="H147" s="60">
        <v>4</v>
      </c>
      <c r="I147" s="60">
        <v>51</v>
      </c>
      <c r="J147" s="60">
        <v>66</v>
      </c>
      <c r="K147" s="60">
        <v>60</v>
      </c>
      <c r="L147" s="60">
        <v>302</v>
      </c>
      <c r="M147" s="60">
        <v>26</v>
      </c>
      <c r="N147" s="60">
        <v>4</v>
      </c>
      <c r="O147" s="60">
        <v>27</v>
      </c>
      <c r="P147" s="60">
        <v>10</v>
      </c>
      <c r="Q147" s="60">
        <v>1</v>
      </c>
      <c r="Z147" s="46"/>
      <c r="AB147" s="46"/>
      <c r="AC147" s="47"/>
      <c r="AD147" s="48"/>
      <c r="AY147" s="46"/>
      <c r="BA147" s="49"/>
    </row>
    <row r="148" spans="2:53" ht="13.5" customHeight="1">
      <c r="B148" s="238"/>
      <c r="C148" s="271" t="s">
        <v>18</v>
      </c>
      <c r="D148" s="265"/>
      <c r="E148" s="266"/>
      <c r="F148" s="62">
        <v>5</v>
      </c>
      <c r="G148" s="62">
        <v>0</v>
      </c>
      <c r="H148" s="62">
        <v>0</v>
      </c>
      <c r="I148" s="62">
        <v>0</v>
      </c>
      <c r="J148" s="62">
        <v>0</v>
      </c>
      <c r="K148" s="62">
        <v>0</v>
      </c>
      <c r="L148" s="62">
        <v>5</v>
      </c>
      <c r="M148" s="62">
        <v>0</v>
      </c>
      <c r="N148" s="62">
        <v>0</v>
      </c>
      <c r="O148" s="62">
        <v>0</v>
      </c>
      <c r="P148" s="62">
        <v>0</v>
      </c>
      <c r="Q148" s="66">
        <v>0</v>
      </c>
      <c r="Z148" s="46"/>
      <c r="AB148" s="46"/>
      <c r="AC148" s="47"/>
      <c r="AD148" s="48"/>
      <c r="BA148" s="49"/>
    </row>
    <row r="149" spans="2:53" ht="13.5" customHeight="1">
      <c r="B149" s="225" t="s">
        <v>86</v>
      </c>
      <c r="C149" s="272" t="s">
        <v>16</v>
      </c>
      <c r="D149" s="267"/>
      <c r="E149" s="268"/>
      <c r="F149" s="60">
        <v>243</v>
      </c>
      <c r="G149" s="70">
        <v>0</v>
      </c>
      <c r="H149" s="70">
        <v>66</v>
      </c>
      <c r="I149" s="70">
        <v>114</v>
      </c>
      <c r="J149" s="70">
        <v>33</v>
      </c>
      <c r="K149" s="70">
        <v>29</v>
      </c>
      <c r="L149" s="70">
        <v>0</v>
      </c>
      <c r="M149" s="70">
        <v>0</v>
      </c>
      <c r="N149" s="70">
        <v>0</v>
      </c>
      <c r="O149" s="70">
        <v>1</v>
      </c>
      <c r="P149" s="70">
        <v>0</v>
      </c>
      <c r="Q149" s="71">
        <v>0</v>
      </c>
      <c r="Z149" s="46"/>
      <c r="AB149" s="46"/>
      <c r="AC149" s="47"/>
      <c r="AD149" s="48"/>
      <c r="BA149" s="49"/>
    </row>
    <row r="150" spans="2:53" ht="13.5" customHeight="1">
      <c r="B150" s="237"/>
      <c r="C150" s="273" t="s">
        <v>17</v>
      </c>
      <c r="D150" s="269"/>
      <c r="E150" s="270"/>
      <c r="F150" s="60">
        <v>582</v>
      </c>
      <c r="G150" s="59">
        <v>2</v>
      </c>
      <c r="H150" s="59">
        <v>16</v>
      </c>
      <c r="I150" s="59">
        <v>54</v>
      </c>
      <c r="J150" s="59">
        <v>119</v>
      </c>
      <c r="K150" s="59">
        <v>68</v>
      </c>
      <c r="L150" s="59">
        <v>258</v>
      </c>
      <c r="M150" s="59">
        <v>25</v>
      </c>
      <c r="N150" s="59">
        <v>4</v>
      </c>
      <c r="O150" s="59">
        <v>33</v>
      </c>
      <c r="P150" s="59">
        <v>3</v>
      </c>
      <c r="Q150" s="60">
        <v>0</v>
      </c>
      <c r="Z150" s="46"/>
      <c r="AB150" s="46"/>
      <c r="AC150" s="47"/>
      <c r="AD150" s="48"/>
      <c r="BA150" s="49"/>
    </row>
    <row r="151" spans="2:53" ht="13.5" customHeight="1">
      <c r="B151" s="238"/>
      <c r="C151" s="271" t="s">
        <v>18</v>
      </c>
      <c r="D151" s="265"/>
      <c r="E151" s="266"/>
      <c r="F151" s="66">
        <v>7</v>
      </c>
      <c r="G151" s="62">
        <v>0</v>
      </c>
      <c r="H151" s="62">
        <v>0</v>
      </c>
      <c r="I151" s="62">
        <v>0</v>
      </c>
      <c r="J151" s="62">
        <v>0</v>
      </c>
      <c r="K151" s="62">
        <v>2</v>
      </c>
      <c r="L151" s="62">
        <v>3</v>
      </c>
      <c r="M151" s="62">
        <v>2</v>
      </c>
      <c r="N151" s="62">
        <v>0</v>
      </c>
      <c r="O151" s="62">
        <v>0</v>
      </c>
      <c r="P151" s="62">
        <v>0</v>
      </c>
      <c r="Q151" s="66">
        <v>0</v>
      </c>
      <c r="Z151" s="46"/>
      <c r="AB151" s="46"/>
      <c r="AC151" s="47"/>
      <c r="AD151" s="48"/>
      <c r="BA151" s="49"/>
    </row>
    <row r="152" spans="2:53" ht="13.5" customHeight="1">
      <c r="B152" s="225" t="s">
        <v>54</v>
      </c>
      <c r="C152" s="272" t="s">
        <v>16</v>
      </c>
      <c r="D152" s="267"/>
      <c r="E152" s="268"/>
      <c r="F152" s="60">
        <v>251</v>
      </c>
      <c r="G152" s="70">
        <v>0</v>
      </c>
      <c r="H152" s="70">
        <v>72</v>
      </c>
      <c r="I152" s="70">
        <v>105</v>
      </c>
      <c r="J152" s="70">
        <v>34</v>
      </c>
      <c r="K152" s="70">
        <v>35</v>
      </c>
      <c r="L152" s="70">
        <v>5</v>
      </c>
      <c r="M152" s="70">
        <v>0</v>
      </c>
      <c r="N152" s="70">
        <v>0</v>
      </c>
      <c r="O152" s="70">
        <v>0</v>
      </c>
      <c r="P152" s="70">
        <v>0</v>
      </c>
      <c r="Q152" s="71">
        <v>1</v>
      </c>
      <c r="Z152" s="46"/>
      <c r="AB152" s="46"/>
      <c r="AC152" s="47"/>
      <c r="AD152" s="48"/>
      <c r="BA152" s="49"/>
    </row>
    <row r="153" spans="2:53" ht="13.5" customHeight="1">
      <c r="B153" s="237"/>
      <c r="C153" s="273" t="s">
        <v>17</v>
      </c>
      <c r="D153" s="269"/>
      <c r="E153" s="270"/>
      <c r="F153" s="60">
        <v>642</v>
      </c>
      <c r="G153" s="59">
        <v>0</v>
      </c>
      <c r="H153" s="59">
        <v>22</v>
      </c>
      <c r="I153" s="59">
        <v>63</v>
      </c>
      <c r="J153" s="59">
        <v>133</v>
      </c>
      <c r="K153" s="59">
        <v>70</v>
      </c>
      <c r="L153" s="59">
        <v>286</v>
      </c>
      <c r="M153" s="59">
        <v>23</v>
      </c>
      <c r="N153" s="59">
        <v>8</v>
      </c>
      <c r="O153" s="59">
        <v>24</v>
      </c>
      <c r="P153" s="59">
        <v>13</v>
      </c>
      <c r="Q153" s="60">
        <v>0</v>
      </c>
      <c r="Z153" s="46"/>
      <c r="AB153" s="46"/>
      <c r="AC153" s="47"/>
      <c r="AD153" s="48"/>
      <c r="BA153" s="49"/>
    </row>
    <row r="154" spans="2:53" ht="13.5" customHeight="1">
      <c r="B154" s="238"/>
      <c r="C154" s="271" t="s">
        <v>18</v>
      </c>
      <c r="D154" s="265"/>
      <c r="E154" s="266"/>
      <c r="F154" s="66">
        <v>4</v>
      </c>
      <c r="G154" s="62">
        <v>0</v>
      </c>
      <c r="H154" s="62">
        <v>0</v>
      </c>
      <c r="I154" s="62">
        <v>0</v>
      </c>
      <c r="J154" s="62">
        <v>0</v>
      </c>
      <c r="K154" s="62">
        <v>0</v>
      </c>
      <c r="L154" s="62">
        <v>1</v>
      </c>
      <c r="M154" s="62">
        <v>3</v>
      </c>
      <c r="N154" s="62">
        <v>0</v>
      </c>
      <c r="O154" s="62">
        <v>0</v>
      </c>
      <c r="P154" s="62">
        <v>0</v>
      </c>
      <c r="Q154" s="66">
        <v>0</v>
      </c>
      <c r="Z154" s="46"/>
      <c r="AB154" s="46"/>
      <c r="AC154" s="47"/>
      <c r="BA154" s="49"/>
    </row>
    <row r="155" spans="2:53" ht="13.5" customHeight="1">
      <c r="B155" s="17" t="s">
        <v>8</v>
      </c>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68"/>
    </row>
    <row r="156" spans="2:53" ht="13.5" customHeight="1">
      <c r="B156" s="35" t="s">
        <v>114</v>
      </c>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68"/>
    </row>
    <row r="157" spans="2:53" ht="13.5" customHeight="1">
      <c r="B157" s="35"/>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68"/>
    </row>
    <row r="158" spans="2:53" ht="13.5" customHeight="1">
      <c r="B158" s="4" t="s">
        <v>116</v>
      </c>
      <c r="Z158" s="46"/>
      <c r="AA158" s="48"/>
    </row>
    <row r="159" spans="2:53" ht="13.5" customHeight="1" thickBot="1">
      <c r="B159" s="51" t="s">
        <v>15</v>
      </c>
      <c r="M159" s="50" t="s">
        <v>95</v>
      </c>
      <c r="O159" s="51" t="s">
        <v>20</v>
      </c>
      <c r="P159" s="48"/>
      <c r="Q159" s="48"/>
      <c r="R159" s="48"/>
      <c r="S159" s="48"/>
      <c r="T159" s="48"/>
      <c r="U159" s="48"/>
      <c r="V159" s="48"/>
      <c r="W159" s="48"/>
      <c r="X159" s="48"/>
      <c r="Y159" s="48"/>
      <c r="Z159" s="50" t="s">
        <v>95</v>
      </c>
      <c r="AA159" s="48"/>
    </row>
    <row r="160" spans="2:53" ht="13.5" customHeight="1" thickTop="1">
      <c r="B160" s="261" t="s">
        <v>21</v>
      </c>
      <c r="C160" s="256" t="s">
        <v>1</v>
      </c>
      <c r="D160" s="256" t="s">
        <v>36</v>
      </c>
      <c r="E160" s="256" t="s">
        <v>37</v>
      </c>
      <c r="F160" s="256" t="s">
        <v>38</v>
      </c>
      <c r="G160" s="256" t="s">
        <v>39</v>
      </c>
      <c r="H160" s="256" t="s">
        <v>40</v>
      </c>
      <c r="I160" s="256" t="s">
        <v>41</v>
      </c>
      <c r="J160" s="256" t="s">
        <v>42</v>
      </c>
      <c r="K160" s="256" t="s">
        <v>43</v>
      </c>
      <c r="L160" s="256" t="s">
        <v>44</v>
      </c>
      <c r="M160" s="252" t="s">
        <v>45</v>
      </c>
      <c r="O160" s="261" t="s">
        <v>21</v>
      </c>
      <c r="P160" s="256" t="s">
        <v>1</v>
      </c>
      <c r="Q160" s="256" t="s">
        <v>36</v>
      </c>
      <c r="R160" s="256" t="s">
        <v>37</v>
      </c>
      <c r="S160" s="256" t="s">
        <v>38</v>
      </c>
      <c r="T160" s="256" t="s">
        <v>39</v>
      </c>
      <c r="U160" s="256" t="s">
        <v>40</v>
      </c>
      <c r="V160" s="256" t="s">
        <v>41</v>
      </c>
      <c r="W160" s="256" t="s">
        <v>42</v>
      </c>
      <c r="X160" s="256" t="s">
        <v>43</v>
      </c>
      <c r="Y160" s="256" t="s">
        <v>44</v>
      </c>
      <c r="Z160" s="252" t="s">
        <v>45</v>
      </c>
      <c r="AA160" s="48"/>
    </row>
    <row r="161" spans="2:27" ht="13.5" customHeight="1">
      <c r="B161" s="262"/>
      <c r="C161" s="257"/>
      <c r="D161" s="257"/>
      <c r="E161" s="257"/>
      <c r="F161" s="257"/>
      <c r="G161" s="257"/>
      <c r="H161" s="257"/>
      <c r="I161" s="257"/>
      <c r="J161" s="257"/>
      <c r="K161" s="257"/>
      <c r="L161" s="257"/>
      <c r="M161" s="253"/>
      <c r="O161" s="262"/>
      <c r="P161" s="257"/>
      <c r="Q161" s="257"/>
      <c r="R161" s="257"/>
      <c r="S161" s="257"/>
      <c r="T161" s="257"/>
      <c r="U161" s="257"/>
      <c r="V161" s="257"/>
      <c r="W161" s="257"/>
      <c r="X161" s="257"/>
      <c r="Y161" s="257"/>
      <c r="Z161" s="253"/>
      <c r="AA161" s="48"/>
    </row>
    <row r="162" spans="2:27" ht="13.5" customHeight="1">
      <c r="B162" s="79" t="s">
        <v>67</v>
      </c>
      <c r="C162" s="59">
        <v>14</v>
      </c>
      <c r="D162" s="59">
        <v>0</v>
      </c>
      <c r="E162" s="59">
        <v>0</v>
      </c>
      <c r="F162" s="59">
        <v>0</v>
      </c>
      <c r="G162" s="59">
        <v>6</v>
      </c>
      <c r="H162" s="59">
        <v>5</v>
      </c>
      <c r="I162" s="59">
        <v>3</v>
      </c>
      <c r="J162" s="59">
        <v>0</v>
      </c>
      <c r="K162" s="59">
        <v>0</v>
      </c>
      <c r="L162" s="59">
        <v>0</v>
      </c>
      <c r="M162" s="60">
        <v>0</v>
      </c>
      <c r="O162" s="79" t="s">
        <v>67</v>
      </c>
      <c r="P162" s="59">
        <v>138</v>
      </c>
      <c r="Q162" s="70">
        <v>0</v>
      </c>
      <c r="R162" s="70">
        <v>1</v>
      </c>
      <c r="S162" s="70">
        <v>1</v>
      </c>
      <c r="T162" s="70">
        <v>21</v>
      </c>
      <c r="U162" s="70">
        <v>74</v>
      </c>
      <c r="V162" s="70">
        <v>38</v>
      </c>
      <c r="W162" s="70">
        <v>1</v>
      </c>
      <c r="X162" s="70">
        <v>1</v>
      </c>
      <c r="Y162" s="70">
        <v>1</v>
      </c>
      <c r="Z162" s="71">
        <v>0</v>
      </c>
      <c r="AA162" s="48"/>
    </row>
    <row r="163" spans="2:27" ht="13.5" customHeight="1">
      <c r="B163" s="79" t="s">
        <v>87</v>
      </c>
      <c r="C163" s="59">
        <v>19</v>
      </c>
      <c r="D163" s="59">
        <v>0</v>
      </c>
      <c r="E163" s="59">
        <v>6</v>
      </c>
      <c r="F163" s="59">
        <v>3</v>
      </c>
      <c r="G163" s="59">
        <v>8</v>
      </c>
      <c r="H163" s="59">
        <v>2</v>
      </c>
      <c r="I163" s="59">
        <v>0</v>
      </c>
      <c r="J163" s="59">
        <v>0</v>
      </c>
      <c r="K163" s="59">
        <v>0</v>
      </c>
      <c r="L163" s="59">
        <v>0</v>
      </c>
      <c r="M163" s="60">
        <v>0</v>
      </c>
      <c r="O163" s="79" t="s">
        <v>87</v>
      </c>
      <c r="P163" s="59">
        <v>133</v>
      </c>
      <c r="Q163" s="59">
        <v>0</v>
      </c>
      <c r="R163" s="59">
        <v>12</v>
      </c>
      <c r="S163" s="59">
        <v>22</v>
      </c>
      <c r="T163" s="59">
        <v>31</v>
      </c>
      <c r="U163" s="59">
        <v>56</v>
      </c>
      <c r="V163" s="59">
        <v>12</v>
      </c>
      <c r="W163" s="59">
        <v>0</v>
      </c>
      <c r="X163" s="59">
        <v>0</v>
      </c>
      <c r="Y163" s="59">
        <v>0</v>
      </c>
      <c r="Z163" s="60">
        <v>0</v>
      </c>
      <c r="AA163" s="48"/>
    </row>
    <row r="164" spans="2:27" ht="13.5" customHeight="1">
      <c r="B164" s="79" t="s">
        <v>88</v>
      </c>
      <c r="C164" s="59">
        <v>22</v>
      </c>
      <c r="D164" s="59">
        <v>0</v>
      </c>
      <c r="E164" s="59">
        <v>5</v>
      </c>
      <c r="F164" s="59">
        <v>8</v>
      </c>
      <c r="G164" s="59">
        <v>6</v>
      </c>
      <c r="H164" s="59">
        <v>3</v>
      </c>
      <c r="I164" s="59">
        <v>0</v>
      </c>
      <c r="J164" s="59">
        <v>0</v>
      </c>
      <c r="K164" s="59">
        <v>0</v>
      </c>
      <c r="L164" s="59">
        <v>0</v>
      </c>
      <c r="M164" s="60">
        <v>0</v>
      </c>
      <c r="O164" s="79" t="s">
        <v>88</v>
      </c>
      <c r="P164" s="59">
        <v>158</v>
      </c>
      <c r="Q164" s="59">
        <v>0</v>
      </c>
      <c r="R164" s="59">
        <v>15</v>
      </c>
      <c r="S164" s="59">
        <v>54</v>
      </c>
      <c r="T164" s="59">
        <v>38</v>
      </c>
      <c r="U164" s="59">
        <v>41</v>
      </c>
      <c r="V164" s="59">
        <v>6</v>
      </c>
      <c r="W164" s="59">
        <v>3</v>
      </c>
      <c r="X164" s="59">
        <v>0</v>
      </c>
      <c r="Y164" s="59">
        <v>1</v>
      </c>
      <c r="Z164" s="60">
        <v>0</v>
      </c>
      <c r="AA164" s="48"/>
    </row>
    <row r="165" spans="2:27" ht="13.5" customHeight="1">
      <c r="B165" s="79" t="s">
        <v>89</v>
      </c>
      <c r="C165" s="59">
        <v>24</v>
      </c>
      <c r="D165" s="59">
        <v>0</v>
      </c>
      <c r="E165" s="59">
        <v>7</v>
      </c>
      <c r="F165" s="59">
        <v>9</v>
      </c>
      <c r="G165" s="59">
        <v>3</v>
      </c>
      <c r="H165" s="59">
        <v>4</v>
      </c>
      <c r="I165" s="59">
        <v>1</v>
      </c>
      <c r="J165" s="59">
        <v>0</v>
      </c>
      <c r="K165" s="59">
        <v>0</v>
      </c>
      <c r="L165" s="59">
        <v>0</v>
      </c>
      <c r="M165" s="60">
        <v>0</v>
      </c>
      <c r="O165" s="79" t="s">
        <v>89</v>
      </c>
      <c r="P165" s="59">
        <v>127</v>
      </c>
      <c r="Q165" s="59">
        <v>0</v>
      </c>
      <c r="R165" s="59">
        <v>10</v>
      </c>
      <c r="S165" s="59">
        <v>45</v>
      </c>
      <c r="T165" s="59">
        <v>28</v>
      </c>
      <c r="U165" s="59">
        <v>36</v>
      </c>
      <c r="V165" s="59">
        <v>4</v>
      </c>
      <c r="W165" s="59">
        <v>3</v>
      </c>
      <c r="X165" s="59">
        <v>1</v>
      </c>
      <c r="Y165" s="59">
        <v>0</v>
      </c>
      <c r="Z165" s="60">
        <v>0</v>
      </c>
      <c r="AA165" s="48"/>
    </row>
    <row r="166" spans="2:27" ht="13.5" customHeight="1">
      <c r="B166" s="79" t="s">
        <v>90</v>
      </c>
      <c r="C166" s="59">
        <v>13</v>
      </c>
      <c r="D166" s="59">
        <v>0</v>
      </c>
      <c r="E166" s="59">
        <v>6</v>
      </c>
      <c r="F166" s="59">
        <v>4</v>
      </c>
      <c r="G166" s="59">
        <v>1</v>
      </c>
      <c r="H166" s="59">
        <v>2</v>
      </c>
      <c r="I166" s="59">
        <v>0</v>
      </c>
      <c r="J166" s="59">
        <v>0</v>
      </c>
      <c r="K166" s="59">
        <v>0</v>
      </c>
      <c r="L166" s="59">
        <v>0</v>
      </c>
      <c r="M166" s="60">
        <v>0</v>
      </c>
      <c r="O166" s="79" t="s">
        <v>90</v>
      </c>
      <c r="P166" s="59">
        <v>115</v>
      </c>
      <c r="Q166" s="59">
        <v>0</v>
      </c>
      <c r="R166" s="59">
        <v>13</v>
      </c>
      <c r="S166" s="59">
        <v>40</v>
      </c>
      <c r="T166" s="59">
        <v>29</v>
      </c>
      <c r="U166" s="59">
        <v>28</v>
      </c>
      <c r="V166" s="59">
        <v>5</v>
      </c>
      <c r="W166" s="59">
        <v>0</v>
      </c>
      <c r="X166" s="59">
        <v>0</v>
      </c>
      <c r="Y166" s="59">
        <v>0</v>
      </c>
      <c r="Z166" s="60">
        <v>0</v>
      </c>
      <c r="AA166" s="48"/>
    </row>
    <row r="167" spans="2:27" ht="13.5" customHeight="1">
      <c r="B167" s="79" t="s">
        <v>91</v>
      </c>
      <c r="C167" s="59">
        <v>15</v>
      </c>
      <c r="D167" s="59">
        <v>0</v>
      </c>
      <c r="E167" s="59">
        <v>4</v>
      </c>
      <c r="F167" s="59">
        <v>5</v>
      </c>
      <c r="G167" s="59">
        <v>4</v>
      </c>
      <c r="H167" s="59">
        <v>2</v>
      </c>
      <c r="I167" s="59">
        <v>0</v>
      </c>
      <c r="J167" s="59">
        <v>0</v>
      </c>
      <c r="K167" s="59">
        <v>0</v>
      </c>
      <c r="L167" s="59">
        <v>0</v>
      </c>
      <c r="M167" s="60">
        <v>0</v>
      </c>
      <c r="O167" s="79" t="s">
        <v>91</v>
      </c>
      <c r="P167" s="59">
        <v>94</v>
      </c>
      <c r="Q167" s="59">
        <v>0</v>
      </c>
      <c r="R167" s="59">
        <v>9</v>
      </c>
      <c r="S167" s="59">
        <v>32</v>
      </c>
      <c r="T167" s="59">
        <v>27</v>
      </c>
      <c r="U167" s="59">
        <v>25</v>
      </c>
      <c r="V167" s="59">
        <v>1</v>
      </c>
      <c r="W167" s="59">
        <v>0</v>
      </c>
      <c r="X167" s="59">
        <v>0</v>
      </c>
      <c r="Y167" s="59">
        <v>0</v>
      </c>
      <c r="Z167" s="60">
        <v>0</v>
      </c>
      <c r="AA167" s="48"/>
    </row>
    <row r="168" spans="2:27" ht="13.5" customHeight="1">
      <c r="B168" s="79" t="s">
        <v>92</v>
      </c>
      <c r="C168" s="59">
        <v>19</v>
      </c>
      <c r="D168" s="59">
        <v>0</v>
      </c>
      <c r="E168" s="59">
        <v>6</v>
      </c>
      <c r="F168" s="59">
        <v>7</v>
      </c>
      <c r="G168" s="59">
        <v>2</v>
      </c>
      <c r="H168" s="59">
        <v>4</v>
      </c>
      <c r="I168" s="59">
        <v>0</v>
      </c>
      <c r="J168" s="59">
        <v>0</v>
      </c>
      <c r="K168" s="59">
        <v>0</v>
      </c>
      <c r="L168" s="59">
        <v>0</v>
      </c>
      <c r="M168" s="60">
        <v>0</v>
      </c>
      <c r="O168" s="79" t="s">
        <v>92</v>
      </c>
      <c r="P168" s="59">
        <v>102</v>
      </c>
      <c r="Q168" s="59">
        <v>0</v>
      </c>
      <c r="R168" s="59">
        <v>15</v>
      </c>
      <c r="S168" s="59">
        <v>34</v>
      </c>
      <c r="T168" s="59">
        <v>21</v>
      </c>
      <c r="U168" s="59">
        <v>28</v>
      </c>
      <c r="V168" s="59">
        <v>1</v>
      </c>
      <c r="W168" s="59">
        <v>3</v>
      </c>
      <c r="X168" s="59">
        <v>0</v>
      </c>
      <c r="Y168" s="59">
        <v>0</v>
      </c>
      <c r="Z168" s="60">
        <v>0</v>
      </c>
      <c r="AA168" s="48"/>
    </row>
    <row r="169" spans="2:27" ht="13.5" customHeight="1">
      <c r="B169" s="79">
        <v>10</v>
      </c>
      <c r="C169" s="59">
        <v>18</v>
      </c>
      <c r="D169" s="59">
        <v>0</v>
      </c>
      <c r="E169" s="59">
        <v>5</v>
      </c>
      <c r="F169" s="59">
        <v>7</v>
      </c>
      <c r="G169" s="59">
        <v>4</v>
      </c>
      <c r="H169" s="59">
        <v>1</v>
      </c>
      <c r="I169" s="59">
        <v>0</v>
      </c>
      <c r="J169" s="59">
        <v>1</v>
      </c>
      <c r="K169" s="59">
        <v>0</v>
      </c>
      <c r="L169" s="59">
        <v>0</v>
      </c>
      <c r="M169" s="60">
        <v>0</v>
      </c>
      <c r="O169" s="79">
        <v>10</v>
      </c>
      <c r="P169" s="59">
        <v>114</v>
      </c>
      <c r="Q169" s="59">
        <v>0</v>
      </c>
      <c r="R169" s="59">
        <v>13</v>
      </c>
      <c r="S169" s="59">
        <v>44</v>
      </c>
      <c r="T169" s="59">
        <v>30</v>
      </c>
      <c r="U169" s="59">
        <v>24</v>
      </c>
      <c r="V169" s="59">
        <v>2</v>
      </c>
      <c r="W169" s="59">
        <v>1</v>
      </c>
      <c r="X169" s="59">
        <v>0</v>
      </c>
      <c r="Y169" s="59">
        <v>0</v>
      </c>
      <c r="Z169" s="60">
        <v>0</v>
      </c>
      <c r="AA169" s="48"/>
    </row>
    <row r="170" spans="2:27" ht="13.5" customHeight="1">
      <c r="B170" s="79">
        <v>11</v>
      </c>
      <c r="C170" s="59">
        <v>23</v>
      </c>
      <c r="D170" s="59">
        <v>0</v>
      </c>
      <c r="E170" s="59">
        <v>6</v>
      </c>
      <c r="F170" s="59">
        <v>12</v>
      </c>
      <c r="G170" s="59">
        <v>4</v>
      </c>
      <c r="H170" s="59">
        <v>1</v>
      </c>
      <c r="I170" s="59">
        <v>0</v>
      </c>
      <c r="J170" s="59">
        <v>0</v>
      </c>
      <c r="K170" s="59">
        <v>0</v>
      </c>
      <c r="L170" s="59">
        <v>0</v>
      </c>
      <c r="M170" s="60">
        <v>0</v>
      </c>
      <c r="O170" s="79">
        <v>11</v>
      </c>
      <c r="P170" s="59">
        <v>127</v>
      </c>
      <c r="Q170" s="59">
        <v>0</v>
      </c>
      <c r="R170" s="59">
        <v>14</v>
      </c>
      <c r="S170" s="59">
        <v>47</v>
      </c>
      <c r="T170" s="59">
        <v>35</v>
      </c>
      <c r="U170" s="59">
        <v>29</v>
      </c>
      <c r="V170" s="59">
        <v>1</v>
      </c>
      <c r="W170" s="59">
        <v>0</v>
      </c>
      <c r="X170" s="59">
        <v>0</v>
      </c>
      <c r="Y170" s="59">
        <v>1</v>
      </c>
      <c r="Z170" s="60">
        <v>0</v>
      </c>
      <c r="AA170" s="48"/>
    </row>
    <row r="171" spans="2:27" ht="13.5" customHeight="1">
      <c r="B171" s="79">
        <v>12</v>
      </c>
      <c r="C171" s="59">
        <v>34</v>
      </c>
      <c r="D171" s="59">
        <v>0</v>
      </c>
      <c r="E171" s="59">
        <v>11</v>
      </c>
      <c r="F171" s="59">
        <v>9</v>
      </c>
      <c r="G171" s="59">
        <v>12</v>
      </c>
      <c r="H171" s="59">
        <v>2</v>
      </c>
      <c r="I171" s="59">
        <v>0</v>
      </c>
      <c r="J171" s="59">
        <v>0</v>
      </c>
      <c r="K171" s="59">
        <v>0</v>
      </c>
      <c r="L171" s="59">
        <v>0</v>
      </c>
      <c r="M171" s="60">
        <v>0</v>
      </c>
      <c r="O171" s="79">
        <v>12</v>
      </c>
      <c r="P171" s="59">
        <v>162</v>
      </c>
      <c r="Q171" s="59">
        <v>0</v>
      </c>
      <c r="R171" s="59">
        <v>26</v>
      </c>
      <c r="S171" s="59">
        <v>51</v>
      </c>
      <c r="T171" s="59">
        <v>44</v>
      </c>
      <c r="U171" s="59">
        <v>38</v>
      </c>
      <c r="V171" s="59">
        <v>1</v>
      </c>
      <c r="W171" s="59">
        <v>0</v>
      </c>
      <c r="X171" s="59">
        <v>0</v>
      </c>
      <c r="Y171" s="59">
        <v>2</v>
      </c>
      <c r="Z171" s="60">
        <v>0</v>
      </c>
      <c r="AA171" s="48"/>
    </row>
    <row r="172" spans="2:27" ht="13.5" customHeight="1">
      <c r="B172" s="79">
        <v>13</v>
      </c>
      <c r="C172" s="59">
        <v>29</v>
      </c>
      <c r="D172" s="59">
        <v>0</v>
      </c>
      <c r="E172" s="59">
        <v>11</v>
      </c>
      <c r="F172" s="59">
        <v>11</v>
      </c>
      <c r="G172" s="59">
        <v>3</v>
      </c>
      <c r="H172" s="59">
        <v>4</v>
      </c>
      <c r="I172" s="59">
        <v>0</v>
      </c>
      <c r="J172" s="59">
        <v>0</v>
      </c>
      <c r="K172" s="59">
        <v>0</v>
      </c>
      <c r="L172" s="59">
        <v>0</v>
      </c>
      <c r="M172" s="60">
        <v>0</v>
      </c>
      <c r="O172" s="79">
        <v>13</v>
      </c>
      <c r="P172" s="59">
        <v>160</v>
      </c>
      <c r="Q172" s="59">
        <v>0</v>
      </c>
      <c r="R172" s="59">
        <v>24</v>
      </c>
      <c r="S172" s="59">
        <v>64</v>
      </c>
      <c r="T172" s="59">
        <v>33</v>
      </c>
      <c r="U172" s="59">
        <v>38</v>
      </c>
      <c r="V172" s="59">
        <v>0</v>
      </c>
      <c r="W172" s="59">
        <v>0</v>
      </c>
      <c r="X172" s="59">
        <v>0</v>
      </c>
      <c r="Y172" s="59">
        <v>1</v>
      </c>
      <c r="Z172" s="60">
        <v>0</v>
      </c>
      <c r="AA172" s="48"/>
    </row>
    <row r="173" spans="2:27" ht="13.5" customHeight="1">
      <c r="B173" s="79">
        <v>14</v>
      </c>
      <c r="C173" s="59">
        <v>40</v>
      </c>
      <c r="D173" s="59">
        <v>0</v>
      </c>
      <c r="E173" s="59">
        <v>15</v>
      </c>
      <c r="F173" s="59">
        <v>17</v>
      </c>
      <c r="G173" s="59">
        <v>5</v>
      </c>
      <c r="H173" s="59">
        <v>3</v>
      </c>
      <c r="I173" s="59">
        <v>0</v>
      </c>
      <c r="J173" s="59">
        <v>0</v>
      </c>
      <c r="K173" s="59">
        <v>0</v>
      </c>
      <c r="L173" s="59">
        <v>0</v>
      </c>
      <c r="M173" s="60">
        <v>0</v>
      </c>
      <c r="O173" s="79">
        <v>14</v>
      </c>
      <c r="P173" s="59">
        <v>205</v>
      </c>
      <c r="Q173" s="59">
        <v>0</v>
      </c>
      <c r="R173" s="59">
        <v>34</v>
      </c>
      <c r="S173" s="59">
        <v>85</v>
      </c>
      <c r="T173" s="59">
        <v>44</v>
      </c>
      <c r="U173" s="59">
        <v>35</v>
      </c>
      <c r="V173" s="59">
        <v>3</v>
      </c>
      <c r="W173" s="59">
        <v>4</v>
      </c>
      <c r="X173" s="59">
        <v>0</v>
      </c>
      <c r="Y173" s="59">
        <v>0</v>
      </c>
      <c r="Z173" s="60">
        <v>0</v>
      </c>
      <c r="AA173" s="48"/>
    </row>
    <row r="174" spans="2:27" ht="13.5" customHeight="1">
      <c r="B174" s="79">
        <v>15</v>
      </c>
      <c r="C174" s="59">
        <v>61</v>
      </c>
      <c r="D174" s="59">
        <v>1</v>
      </c>
      <c r="E174" s="48">
        <v>25</v>
      </c>
      <c r="F174" s="59">
        <v>24</v>
      </c>
      <c r="G174" s="48">
        <v>8</v>
      </c>
      <c r="H174" s="59">
        <v>3</v>
      </c>
      <c r="I174" s="48">
        <v>0</v>
      </c>
      <c r="J174" s="59">
        <v>0</v>
      </c>
      <c r="K174" s="48">
        <v>0</v>
      </c>
      <c r="L174" s="59">
        <v>0</v>
      </c>
      <c r="M174" s="48">
        <v>0</v>
      </c>
      <c r="O174" s="79">
        <v>15</v>
      </c>
      <c r="P174" s="59">
        <v>232</v>
      </c>
      <c r="Q174" s="59">
        <v>1</v>
      </c>
      <c r="R174" s="59">
        <v>64</v>
      </c>
      <c r="S174" s="59">
        <v>100</v>
      </c>
      <c r="T174" s="59">
        <v>38</v>
      </c>
      <c r="U174" s="59">
        <v>24</v>
      </c>
      <c r="V174" s="59">
        <v>3</v>
      </c>
      <c r="W174" s="59">
        <v>0</v>
      </c>
      <c r="X174" s="59">
        <v>1</v>
      </c>
      <c r="Y174" s="59">
        <v>1</v>
      </c>
      <c r="Z174" s="60">
        <v>0</v>
      </c>
      <c r="AA174" s="48"/>
    </row>
    <row r="175" spans="2:27" ht="13.5" customHeight="1">
      <c r="B175" s="79">
        <v>16</v>
      </c>
      <c r="C175" s="60">
        <v>62</v>
      </c>
      <c r="D175" s="59">
        <v>0</v>
      </c>
      <c r="E175" s="48">
        <v>22</v>
      </c>
      <c r="F175" s="59">
        <v>31</v>
      </c>
      <c r="G175" s="48">
        <v>6</v>
      </c>
      <c r="H175" s="59">
        <v>3</v>
      </c>
      <c r="I175" s="48">
        <v>0</v>
      </c>
      <c r="J175" s="59">
        <v>0</v>
      </c>
      <c r="K175" s="48">
        <v>0</v>
      </c>
      <c r="L175" s="59">
        <v>0</v>
      </c>
      <c r="M175" s="48">
        <v>0</v>
      </c>
      <c r="N175" s="48"/>
      <c r="O175" s="79">
        <v>16</v>
      </c>
      <c r="P175" s="59">
        <v>243</v>
      </c>
      <c r="Q175" s="59">
        <v>0</v>
      </c>
      <c r="R175" s="59">
        <v>66</v>
      </c>
      <c r="S175" s="59">
        <v>114</v>
      </c>
      <c r="T175" s="59">
        <v>33</v>
      </c>
      <c r="U175" s="59">
        <v>29</v>
      </c>
      <c r="V175" s="59">
        <v>0</v>
      </c>
      <c r="W175" s="59">
        <v>0</v>
      </c>
      <c r="X175" s="59">
        <v>0</v>
      </c>
      <c r="Y175" s="59">
        <v>1</v>
      </c>
      <c r="Z175" s="60">
        <v>0</v>
      </c>
      <c r="AA175" s="48"/>
    </row>
    <row r="176" spans="2:27" ht="13.5" customHeight="1">
      <c r="B176" s="80">
        <v>17</v>
      </c>
      <c r="C176" s="62">
        <v>74</v>
      </c>
      <c r="D176" s="62">
        <v>0</v>
      </c>
      <c r="E176" s="62">
        <v>28</v>
      </c>
      <c r="F176" s="62">
        <v>34</v>
      </c>
      <c r="G176" s="62">
        <v>3</v>
      </c>
      <c r="H176" s="62">
        <v>8</v>
      </c>
      <c r="I176" s="62">
        <v>1</v>
      </c>
      <c r="J176" s="62">
        <v>0</v>
      </c>
      <c r="K176" s="62">
        <v>0</v>
      </c>
      <c r="L176" s="62">
        <v>0</v>
      </c>
      <c r="M176" s="66">
        <v>0</v>
      </c>
      <c r="O176" s="80">
        <v>17</v>
      </c>
      <c r="P176" s="62">
        <v>251</v>
      </c>
      <c r="Q176" s="62">
        <v>0</v>
      </c>
      <c r="R176" s="62">
        <v>72</v>
      </c>
      <c r="S176" s="62">
        <v>105</v>
      </c>
      <c r="T176" s="62">
        <v>34</v>
      </c>
      <c r="U176" s="62">
        <v>35</v>
      </c>
      <c r="V176" s="62">
        <v>5</v>
      </c>
      <c r="W176" s="62">
        <v>0</v>
      </c>
      <c r="X176" s="62">
        <v>0</v>
      </c>
      <c r="Y176" s="62">
        <v>0</v>
      </c>
      <c r="Z176" s="66">
        <v>0</v>
      </c>
      <c r="AA176" s="48"/>
    </row>
    <row r="177" spans="2:53" ht="13.5" customHeight="1">
      <c r="B177" s="87"/>
      <c r="C177" s="48"/>
      <c r="D177" s="48"/>
      <c r="E177" s="48"/>
      <c r="F177" s="48"/>
      <c r="G177" s="48"/>
      <c r="H177" s="48"/>
      <c r="I177" s="48"/>
      <c r="J177" s="48"/>
      <c r="K177" s="48"/>
      <c r="L177" s="48"/>
      <c r="M177" s="48"/>
      <c r="AA177" s="48"/>
    </row>
    <row r="178" spans="2:53" ht="13.5" customHeight="1" thickBot="1">
      <c r="B178" s="51" t="s">
        <v>19</v>
      </c>
      <c r="C178" s="48"/>
      <c r="D178" s="48"/>
      <c r="E178" s="48"/>
      <c r="F178" s="48"/>
      <c r="G178" s="48"/>
      <c r="H178" s="48"/>
      <c r="I178" s="48"/>
      <c r="J178" s="48"/>
      <c r="K178" s="48"/>
      <c r="L178" s="48"/>
      <c r="M178" s="50" t="s">
        <v>95</v>
      </c>
      <c r="AA178" s="48"/>
    </row>
    <row r="179" spans="2:53" ht="13.5" customHeight="1" thickTop="1">
      <c r="B179" s="261" t="s">
        <v>21</v>
      </c>
      <c r="C179" s="256" t="s">
        <v>1</v>
      </c>
      <c r="D179" s="256" t="s">
        <v>36</v>
      </c>
      <c r="E179" s="256" t="s">
        <v>37</v>
      </c>
      <c r="F179" s="256" t="s">
        <v>38</v>
      </c>
      <c r="G179" s="256" t="s">
        <v>39</v>
      </c>
      <c r="H179" s="256" t="s">
        <v>40</v>
      </c>
      <c r="I179" s="256" t="s">
        <v>41</v>
      </c>
      <c r="J179" s="256" t="s">
        <v>42</v>
      </c>
      <c r="K179" s="256" t="s">
        <v>43</v>
      </c>
      <c r="L179" s="256" t="s">
        <v>44</v>
      </c>
      <c r="M179" s="252" t="s">
        <v>45</v>
      </c>
      <c r="AA179" s="48"/>
    </row>
    <row r="180" spans="2:53" s="48" customFormat="1" ht="13.5" customHeight="1">
      <c r="B180" s="262"/>
      <c r="C180" s="257"/>
      <c r="D180" s="257"/>
      <c r="E180" s="257"/>
      <c r="F180" s="257"/>
      <c r="G180" s="257"/>
      <c r="H180" s="257"/>
      <c r="I180" s="257"/>
      <c r="J180" s="257"/>
      <c r="K180" s="257"/>
      <c r="L180" s="257"/>
      <c r="M180" s="253"/>
      <c r="N180" s="46"/>
      <c r="O180" s="46"/>
      <c r="P180" s="46"/>
      <c r="Q180" s="46"/>
      <c r="R180" s="46"/>
      <c r="S180" s="46"/>
      <c r="T180" s="46"/>
      <c r="U180" s="46"/>
      <c r="V180" s="46"/>
      <c r="W180" s="46"/>
      <c r="X180" s="46"/>
      <c r="Y180" s="46"/>
      <c r="Z180" s="47"/>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9"/>
      <c r="AZ180" s="46"/>
      <c r="BA180" s="46"/>
    </row>
    <row r="181" spans="2:53" ht="13.5" customHeight="1">
      <c r="B181" s="79" t="s">
        <v>67</v>
      </c>
      <c r="C181" s="59">
        <v>124</v>
      </c>
      <c r="D181" s="59">
        <v>0</v>
      </c>
      <c r="E181" s="59">
        <v>1</v>
      </c>
      <c r="F181" s="59">
        <v>1</v>
      </c>
      <c r="G181" s="59">
        <v>15</v>
      </c>
      <c r="H181" s="59">
        <v>69</v>
      </c>
      <c r="I181" s="59">
        <v>35</v>
      </c>
      <c r="J181" s="59">
        <v>1</v>
      </c>
      <c r="K181" s="59">
        <v>1</v>
      </c>
      <c r="L181" s="59">
        <v>1</v>
      </c>
      <c r="M181" s="60">
        <v>0</v>
      </c>
      <c r="AA181" s="48"/>
    </row>
    <row r="182" spans="2:53" ht="13.5" customHeight="1">
      <c r="B182" s="79" t="s">
        <v>87</v>
      </c>
      <c r="C182" s="59">
        <v>114</v>
      </c>
      <c r="D182" s="59">
        <v>0</v>
      </c>
      <c r="E182" s="59">
        <v>6</v>
      </c>
      <c r="F182" s="59">
        <v>19</v>
      </c>
      <c r="G182" s="59">
        <v>23</v>
      </c>
      <c r="H182" s="59">
        <v>54</v>
      </c>
      <c r="I182" s="59">
        <v>12</v>
      </c>
      <c r="J182" s="59">
        <v>0</v>
      </c>
      <c r="K182" s="59">
        <v>0</v>
      </c>
      <c r="L182" s="59">
        <v>0</v>
      </c>
      <c r="M182" s="60">
        <v>0</v>
      </c>
      <c r="AA182" s="48"/>
    </row>
    <row r="183" spans="2:53" ht="13.5" customHeight="1">
      <c r="B183" s="79" t="s">
        <v>88</v>
      </c>
      <c r="C183" s="59">
        <v>136</v>
      </c>
      <c r="D183" s="59">
        <v>0</v>
      </c>
      <c r="E183" s="59">
        <v>10</v>
      </c>
      <c r="F183" s="59">
        <v>46</v>
      </c>
      <c r="G183" s="59">
        <v>32</v>
      </c>
      <c r="H183" s="59">
        <v>38</v>
      </c>
      <c r="I183" s="59">
        <v>6</v>
      </c>
      <c r="J183" s="59">
        <v>3</v>
      </c>
      <c r="K183" s="59">
        <v>0</v>
      </c>
      <c r="L183" s="59">
        <v>1</v>
      </c>
      <c r="M183" s="60">
        <v>0</v>
      </c>
      <c r="AA183" s="48"/>
    </row>
    <row r="184" spans="2:53" ht="13.5" customHeight="1">
      <c r="B184" s="79" t="s">
        <v>89</v>
      </c>
      <c r="C184" s="59">
        <v>103</v>
      </c>
      <c r="D184" s="59">
        <v>0</v>
      </c>
      <c r="E184" s="59">
        <v>3</v>
      </c>
      <c r="F184" s="59">
        <v>36</v>
      </c>
      <c r="G184" s="59">
        <v>25</v>
      </c>
      <c r="H184" s="59">
        <v>32</v>
      </c>
      <c r="I184" s="59">
        <v>3</v>
      </c>
      <c r="J184" s="59">
        <v>3</v>
      </c>
      <c r="K184" s="59">
        <v>1</v>
      </c>
      <c r="L184" s="59">
        <v>0</v>
      </c>
      <c r="M184" s="60">
        <v>0</v>
      </c>
      <c r="AA184" s="48"/>
    </row>
    <row r="185" spans="2:53" ht="13.5" customHeight="1">
      <c r="B185" s="79" t="s">
        <v>90</v>
      </c>
      <c r="C185" s="59">
        <v>102</v>
      </c>
      <c r="D185" s="59">
        <v>0</v>
      </c>
      <c r="E185" s="59">
        <v>7</v>
      </c>
      <c r="F185" s="59">
        <v>36</v>
      </c>
      <c r="G185" s="59">
        <v>28</v>
      </c>
      <c r="H185" s="59">
        <v>26</v>
      </c>
      <c r="I185" s="59">
        <v>5</v>
      </c>
      <c r="J185" s="59">
        <v>0</v>
      </c>
      <c r="K185" s="59">
        <v>0</v>
      </c>
      <c r="L185" s="59">
        <v>0</v>
      </c>
      <c r="M185" s="60">
        <v>0</v>
      </c>
      <c r="AA185" s="48"/>
    </row>
    <row r="186" spans="2:53" ht="13.5" customHeight="1">
      <c r="B186" s="79" t="s">
        <v>91</v>
      </c>
      <c r="C186" s="59">
        <v>79</v>
      </c>
      <c r="D186" s="59">
        <v>0</v>
      </c>
      <c r="E186" s="59">
        <v>5</v>
      </c>
      <c r="F186" s="59">
        <v>27</v>
      </c>
      <c r="G186" s="59">
        <v>23</v>
      </c>
      <c r="H186" s="59">
        <v>23</v>
      </c>
      <c r="I186" s="59">
        <v>1</v>
      </c>
      <c r="J186" s="59">
        <v>0</v>
      </c>
      <c r="K186" s="59">
        <v>0</v>
      </c>
      <c r="L186" s="59">
        <v>0</v>
      </c>
      <c r="M186" s="60">
        <v>0</v>
      </c>
      <c r="AA186" s="48"/>
    </row>
    <row r="187" spans="2:53" ht="13.5" customHeight="1">
      <c r="B187" s="79" t="s">
        <v>92</v>
      </c>
      <c r="C187" s="59">
        <v>83</v>
      </c>
      <c r="D187" s="59">
        <v>0</v>
      </c>
      <c r="E187" s="59">
        <v>9</v>
      </c>
      <c r="F187" s="59">
        <v>27</v>
      </c>
      <c r="G187" s="59">
        <v>19</v>
      </c>
      <c r="H187" s="59">
        <v>24</v>
      </c>
      <c r="I187" s="59">
        <v>1</v>
      </c>
      <c r="J187" s="59">
        <v>3</v>
      </c>
      <c r="K187" s="59">
        <v>0</v>
      </c>
      <c r="L187" s="59">
        <v>0</v>
      </c>
      <c r="M187" s="60">
        <v>0</v>
      </c>
      <c r="AA187" s="48"/>
    </row>
    <row r="188" spans="2:53" ht="13.5" customHeight="1">
      <c r="B188" s="79">
        <v>10</v>
      </c>
      <c r="C188" s="59">
        <v>96</v>
      </c>
      <c r="D188" s="59">
        <v>0</v>
      </c>
      <c r="E188" s="59">
        <v>8</v>
      </c>
      <c r="F188" s="59">
        <v>37</v>
      </c>
      <c r="G188" s="59">
        <v>26</v>
      </c>
      <c r="H188" s="59">
        <v>23</v>
      </c>
      <c r="I188" s="59">
        <v>2</v>
      </c>
      <c r="J188" s="59">
        <v>0</v>
      </c>
      <c r="K188" s="59">
        <v>0</v>
      </c>
      <c r="L188" s="59">
        <v>0</v>
      </c>
      <c r="M188" s="60">
        <v>0</v>
      </c>
      <c r="AA188" s="48"/>
    </row>
    <row r="189" spans="2:53" ht="13.5" customHeight="1">
      <c r="B189" s="79">
        <v>11</v>
      </c>
      <c r="C189" s="59">
        <v>104</v>
      </c>
      <c r="D189" s="59">
        <v>0</v>
      </c>
      <c r="E189" s="59">
        <v>8</v>
      </c>
      <c r="F189" s="59">
        <v>35</v>
      </c>
      <c r="G189" s="59">
        <v>31</v>
      </c>
      <c r="H189" s="59">
        <v>28</v>
      </c>
      <c r="I189" s="59">
        <v>1</v>
      </c>
      <c r="J189" s="59">
        <v>0</v>
      </c>
      <c r="K189" s="59">
        <v>0</v>
      </c>
      <c r="L189" s="59">
        <v>1</v>
      </c>
      <c r="M189" s="60">
        <v>0</v>
      </c>
      <c r="AA189" s="48"/>
    </row>
    <row r="190" spans="2:53" ht="13.5" customHeight="1">
      <c r="B190" s="79">
        <v>12</v>
      </c>
      <c r="C190" s="59">
        <v>128</v>
      </c>
      <c r="D190" s="59">
        <v>0</v>
      </c>
      <c r="E190" s="59">
        <v>15</v>
      </c>
      <c r="F190" s="59">
        <v>42</v>
      </c>
      <c r="G190" s="59">
        <v>32</v>
      </c>
      <c r="H190" s="59">
        <v>36</v>
      </c>
      <c r="I190" s="59">
        <v>1</v>
      </c>
      <c r="J190" s="59">
        <v>0</v>
      </c>
      <c r="K190" s="59">
        <v>0</v>
      </c>
      <c r="L190" s="59">
        <v>2</v>
      </c>
      <c r="M190" s="60">
        <v>0</v>
      </c>
      <c r="AA190" s="48"/>
    </row>
    <row r="191" spans="2:53" ht="13.5" customHeight="1">
      <c r="B191" s="79">
        <v>13</v>
      </c>
      <c r="C191" s="59">
        <v>131</v>
      </c>
      <c r="D191" s="59">
        <v>0</v>
      </c>
      <c r="E191" s="59">
        <v>13</v>
      </c>
      <c r="F191" s="59">
        <v>53</v>
      </c>
      <c r="G191" s="59">
        <v>30</v>
      </c>
      <c r="H191" s="59">
        <v>34</v>
      </c>
      <c r="I191" s="59">
        <v>0</v>
      </c>
      <c r="J191" s="59">
        <v>0</v>
      </c>
      <c r="K191" s="59">
        <v>0</v>
      </c>
      <c r="L191" s="59">
        <v>1</v>
      </c>
      <c r="M191" s="60">
        <v>0</v>
      </c>
      <c r="AA191" s="48"/>
    </row>
    <row r="192" spans="2:53" ht="13.5" customHeight="1">
      <c r="B192" s="79">
        <v>14</v>
      </c>
      <c r="C192" s="59">
        <v>165</v>
      </c>
      <c r="D192" s="59">
        <v>0</v>
      </c>
      <c r="E192" s="59">
        <v>19</v>
      </c>
      <c r="F192" s="59">
        <v>68</v>
      </c>
      <c r="G192" s="59">
        <v>39</v>
      </c>
      <c r="H192" s="59">
        <v>32</v>
      </c>
      <c r="I192" s="59">
        <v>3</v>
      </c>
      <c r="J192" s="59">
        <v>4</v>
      </c>
      <c r="K192" s="59">
        <v>0</v>
      </c>
      <c r="L192" s="59">
        <v>0</v>
      </c>
      <c r="M192" s="60">
        <v>0</v>
      </c>
      <c r="AA192" s="48"/>
    </row>
    <row r="193" spans="2:27" ht="13.5" customHeight="1">
      <c r="B193" s="79">
        <v>15</v>
      </c>
      <c r="C193" s="59">
        <v>171</v>
      </c>
      <c r="D193" s="59">
        <v>0</v>
      </c>
      <c r="E193" s="48">
        <v>39</v>
      </c>
      <c r="F193" s="59">
        <v>76</v>
      </c>
      <c r="G193" s="48">
        <v>30</v>
      </c>
      <c r="H193" s="59">
        <v>21</v>
      </c>
      <c r="I193" s="48">
        <v>3</v>
      </c>
      <c r="J193" s="59">
        <v>0</v>
      </c>
      <c r="K193" s="48">
        <v>1</v>
      </c>
      <c r="L193" s="59">
        <v>1</v>
      </c>
      <c r="M193" s="48">
        <v>0</v>
      </c>
      <c r="AA193" s="48"/>
    </row>
    <row r="194" spans="2:27" ht="13.5" customHeight="1">
      <c r="B194" s="79">
        <v>16</v>
      </c>
      <c r="C194" s="60">
        <v>181</v>
      </c>
      <c r="D194" s="59">
        <v>0</v>
      </c>
      <c r="E194" s="48">
        <v>44</v>
      </c>
      <c r="F194" s="59">
        <v>83</v>
      </c>
      <c r="G194" s="48">
        <v>27</v>
      </c>
      <c r="H194" s="59">
        <v>26</v>
      </c>
      <c r="I194" s="48">
        <v>0</v>
      </c>
      <c r="J194" s="59">
        <v>0</v>
      </c>
      <c r="K194" s="48">
        <v>0</v>
      </c>
      <c r="L194" s="59">
        <v>1</v>
      </c>
      <c r="M194" s="48">
        <v>0</v>
      </c>
      <c r="AA194" s="48"/>
    </row>
    <row r="195" spans="2:27" ht="13.5" customHeight="1">
      <c r="B195" s="79">
        <v>17</v>
      </c>
      <c r="C195" s="62">
        <v>177</v>
      </c>
      <c r="D195" s="62">
        <v>0</v>
      </c>
      <c r="E195" s="62">
        <v>44</v>
      </c>
      <c r="F195" s="62">
        <v>71</v>
      </c>
      <c r="G195" s="62">
        <v>31</v>
      </c>
      <c r="H195" s="62">
        <v>27</v>
      </c>
      <c r="I195" s="62">
        <v>4</v>
      </c>
      <c r="J195" s="62">
        <v>0</v>
      </c>
      <c r="K195" s="62">
        <v>0</v>
      </c>
      <c r="L195" s="62">
        <v>0</v>
      </c>
      <c r="M195" s="66">
        <v>0</v>
      </c>
      <c r="AA195" s="48"/>
    </row>
    <row r="196" spans="2:27" ht="13.5" customHeight="1">
      <c r="B196" s="17" t="s">
        <v>8</v>
      </c>
      <c r="D196" s="48"/>
      <c r="E196" s="48"/>
      <c r="F196" s="48"/>
      <c r="G196" s="48"/>
      <c r="H196" s="48"/>
      <c r="I196" s="48"/>
      <c r="J196" s="48"/>
      <c r="K196" s="48"/>
      <c r="L196" s="48"/>
      <c r="M196" s="48"/>
      <c r="AA196" s="48"/>
    </row>
    <row r="197" spans="2:27" ht="13.5" customHeight="1">
      <c r="B197" s="35" t="s">
        <v>114</v>
      </c>
      <c r="Z197" s="46"/>
      <c r="AA197" s="48"/>
    </row>
    <row r="198" spans="2:27" ht="13.5" customHeight="1">
      <c r="Z198" s="46"/>
      <c r="AA198" s="48"/>
    </row>
    <row r="199" spans="2:27" ht="13.5" customHeight="1">
      <c r="Y199" s="47"/>
      <c r="Z199" s="46"/>
    </row>
    <row r="206" spans="2:27" ht="13.5" customHeight="1">
      <c r="AA206" s="48"/>
    </row>
    <row r="207" spans="2:27" ht="13.5" customHeight="1">
      <c r="X207" s="48"/>
      <c r="Y207" s="48"/>
      <c r="Z207" s="48"/>
    </row>
    <row r="243" spans="2:2" ht="13.5" customHeight="1">
      <c r="B243" s="48"/>
    </row>
    <row r="244" spans="2:2" ht="13.5" customHeight="1">
      <c r="B244" s="68"/>
    </row>
  </sheetData>
  <mergeCells count="325">
    <mergeCell ref="C149:E149"/>
    <mergeCell ref="C150:E150"/>
    <mergeCell ref="C151:E151"/>
    <mergeCell ref="C152:E152"/>
    <mergeCell ref="C153:E153"/>
    <mergeCell ref="C154:E154"/>
    <mergeCell ref="AM4:AM5"/>
    <mergeCell ref="AE23:AE24"/>
    <mergeCell ref="AF23:AF24"/>
    <mergeCell ref="AG23:AG24"/>
    <mergeCell ref="AH23:AH24"/>
    <mergeCell ref="AI23:AI24"/>
    <mergeCell ref="AJ23:AJ24"/>
    <mergeCell ref="AI4:AI5"/>
    <mergeCell ref="AJ4:AJ5"/>
    <mergeCell ref="AK4:AK5"/>
    <mergeCell ref="AL4:AL5"/>
    <mergeCell ref="AE4:AE5"/>
    <mergeCell ref="AF4:AF5"/>
    <mergeCell ref="AG4:AG5"/>
    <mergeCell ref="AH4:AH5"/>
    <mergeCell ref="C140:E140"/>
    <mergeCell ref="C141:E141"/>
    <mergeCell ref="C142:E142"/>
    <mergeCell ref="C143:E143"/>
    <mergeCell ref="C144:E144"/>
    <mergeCell ref="C145:E145"/>
    <mergeCell ref="C146:E146"/>
    <mergeCell ref="C147:E147"/>
    <mergeCell ref="C148:E148"/>
    <mergeCell ref="C132:E132"/>
    <mergeCell ref="C133:E133"/>
    <mergeCell ref="C134:E134"/>
    <mergeCell ref="C135:E135"/>
    <mergeCell ref="C136:E136"/>
    <mergeCell ref="C128:E128"/>
    <mergeCell ref="C129:E129"/>
    <mergeCell ref="C130:E130"/>
    <mergeCell ref="C131:E131"/>
    <mergeCell ref="C116:E116"/>
    <mergeCell ref="C117:E117"/>
    <mergeCell ref="C118:E118"/>
    <mergeCell ref="C122:E122"/>
    <mergeCell ref="AS4:AS5"/>
    <mergeCell ref="AK23:AK24"/>
    <mergeCell ref="AL23:AL24"/>
    <mergeCell ref="AM23:AM24"/>
    <mergeCell ref="AN23:AN24"/>
    <mergeCell ref="AP23:AP24"/>
    <mergeCell ref="AQ23:AQ24"/>
    <mergeCell ref="C123:E123"/>
    <mergeCell ref="C113:E113"/>
    <mergeCell ref="C114:E114"/>
    <mergeCell ref="C115:E115"/>
    <mergeCell ref="C104:E104"/>
    <mergeCell ref="C105:E105"/>
    <mergeCell ref="C110:E110"/>
    <mergeCell ref="C111:E111"/>
    <mergeCell ref="C112:E112"/>
    <mergeCell ref="H14:H16"/>
    <mergeCell ref="E24:E26"/>
    <mergeCell ref="F24:F26"/>
    <mergeCell ref="G24:G26"/>
    <mergeCell ref="H24:H26"/>
    <mergeCell ref="C124:E124"/>
    <mergeCell ref="C125:E125"/>
    <mergeCell ref="C126:E126"/>
    <mergeCell ref="C127:E127"/>
    <mergeCell ref="C107:E107"/>
    <mergeCell ref="C108:E108"/>
    <mergeCell ref="C109:E109"/>
    <mergeCell ref="B27:D27"/>
    <mergeCell ref="C28:D28"/>
    <mergeCell ref="C86:C87"/>
    <mergeCell ref="C88:C89"/>
    <mergeCell ref="B94:B95"/>
    <mergeCell ref="C94:C95"/>
    <mergeCell ref="C92:C93"/>
    <mergeCell ref="B92:B93"/>
    <mergeCell ref="B104:B106"/>
    <mergeCell ref="C106:E106"/>
    <mergeCell ref="B90:B91"/>
    <mergeCell ref="C90:C91"/>
    <mergeCell ref="AU4:AU5"/>
    <mergeCell ref="AN4:AN5"/>
    <mergeCell ref="AP4:AP5"/>
    <mergeCell ref="AQ4:AQ5"/>
    <mergeCell ref="AR4:AR5"/>
    <mergeCell ref="AY4:AY5"/>
    <mergeCell ref="AR23:AR24"/>
    <mergeCell ref="AS23:AS24"/>
    <mergeCell ref="AT23:AT24"/>
    <mergeCell ref="AU23:AU24"/>
    <mergeCell ref="AV23:AV24"/>
    <mergeCell ref="AW23:AW24"/>
    <mergeCell ref="AX23:AX24"/>
    <mergeCell ref="AY23:AY24"/>
    <mergeCell ref="AV4:AV5"/>
    <mergeCell ref="AW4:AW5"/>
    <mergeCell ref="AX4:AX5"/>
    <mergeCell ref="AT4:AT5"/>
    <mergeCell ref="B131:B133"/>
    <mergeCell ref="B125:B127"/>
    <mergeCell ref="B107:B109"/>
    <mergeCell ref="B128:B130"/>
    <mergeCell ref="B110:B112"/>
    <mergeCell ref="B149:B151"/>
    <mergeCell ref="B146:B148"/>
    <mergeCell ref="B140:B142"/>
    <mergeCell ref="B143:B145"/>
    <mergeCell ref="B88:B89"/>
    <mergeCell ref="E14:E16"/>
    <mergeCell ref="F14:F16"/>
    <mergeCell ref="G14:G16"/>
    <mergeCell ref="D48:D50"/>
    <mergeCell ref="E48:E50"/>
    <mergeCell ref="F48:F50"/>
    <mergeCell ref="B41:D41"/>
    <mergeCell ref="B37:D37"/>
    <mergeCell ref="C38:D38"/>
    <mergeCell ref="C39:D39"/>
    <mergeCell ref="B40:D40"/>
    <mergeCell ref="C29:D29"/>
    <mergeCell ref="B30:D30"/>
    <mergeCell ref="B31:D31"/>
    <mergeCell ref="B17:D17"/>
    <mergeCell ref="C18:D18"/>
    <mergeCell ref="C19:D19"/>
    <mergeCell ref="B20:D20"/>
    <mergeCell ref="B21:D21"/>
    <mergeCell ref="G48:G50"/>
    <mergeCell ref="B75:B77"/>
    <mergeCell ref="B78:B80"/>
    <mergeCell ref="B81:B83"/>
    <mergeCell ref="B11:D11"/>
    <mergeCell ref="Q4:S4"/>
    <mergeCell ref="N4:P4"/>
    <mergeCell ref="E4:E6"/>
    <mergeCell ref="F4:F6"/>
    <mergeCell ref="G4:G6"/>
    <mergeCell ref="H4:H6"/>
    <mergeCell ref="I4:I6"/>
    <mergeCell ref="J4:J6"/>
    <mergeCell ref="C9:D9"/>
    <mergeCell ref="B10:D10"/>
    <mergeCell ref="B7:D7"/>
    <mergeCell ref="C8:D8"/>
    <mergeCell ref="AA4:AA6"/>
    <mergeCell ref="AB4:AB6"/>
    <mergeCell ref="W4:Y4"/>
    <mergeCell ref="V5:V6"/>
    <mergeCell ref="W5:W6"/>
    <mergeCell ref="X5:X6"/>
    <mergeCell ref="Y5:Y6"/>
    <mergeCell ref="T4:V4"/>
    <mergeCell ref="R5:R6"/>
    <mergeCell ref="S5:S6"/>
    <mergeCell ref="T5:T6"/>
    <mergeCell ref="U5:U6"/>
    <mergeCell ref="I14:I16"/>
    <mergeCell ref="J14:J16"/>
    <mergeCell ref="K14:M14"/>
    <mergeCell ref="N14:P14"/>
    <mergeCell ref="P15:P16"/>
    <mergeCell ref="Q15:Q16"/>
    <mergeCell ref="R15:R16"/>
    <mergeCell ref="Q14:S14"/>
    <mergeCell ref="Z4:Z6"/>
    <mergeCell ref="N5:N6"/>
    <mergeCell ref="O5:O6"/>
    <mergeCell ref="P5:P6"/>
    <mergeCell ref="Q5:Q6"/>
    <mergeCell ref="K5:K6"/>
    <mergeCell ref="L5:L6"/>
    <mergeCell ref="K4:M4"/>
    <mergeCell ref="M5:M6"/>
    <mergeCell ref="AB14:AB16"/>
    <mergeCell ref="K15:K16"/>
    <mergeCell ref="L15:L16"/>
    <mergeCell ref="M15:M16"/>
    <mergeCell ref="N15:N16"/>
    <mergeCell ref="O15:O16"/>
    <mergeCell ref="T14:V14"/>
    <mergeCell ref="W14:Y14"/>
    <mergeCell ref="S15:S16"/>
    <mergeCell ref="T15:T16"/>
    <mergeCell ref="U15:U16"/>
    <mergeCell ref="V15:V16"/>
    <mergeCell ref="W15:W16"/>
    <mergeCell ref="X15:X16"/>
    <mergeCell ref="Y15:Y16"/>
    <mergeCell ref="Z14:Z16"/>
    <mergeCell ref="AA14:AA16"/>
    <mergeCell ref="I24:I26"/>
    <mergeCell ref="J24:J26"/>
    <mergeCell ref="K24:M24"/>
    <mergeCell ref="N24:P24"/>
    <mergeCell ref="K25:K26"/>
    <mergeCell ref="L25:L26"/>
    <mergeCell ref="M25:M26"/>
    <mergeCell ref="N25:N26"/>
    <mergeCell ref="Q24:S24"/>
    <mergeCell ref="AB24:AB26"/>
    <mergeCell ref="O25:O26"/>
    <mergeCell ref="P25:P26"/>
    <mergeCell ref="Q25:Q26"/>
    <mergeCell ref="R25:R26"/>
    <mergeCell ref="S25:S26"/>
    <mergeCell ref="T24:V24"/>
    <mergeCell ref="T25:T26"/>
    <mergeCell ref="U25:U26"/>
    <mergeCell ref="V25:V26"/>
    <mergeCell ref="W25:W26"/>
    <mergeCell ref="AA24:AA26"/>
    <mergeCell ref="X25:X26"/>
    <mergeCell ref="Y25:Y26"/>
    <mergeCell ref="H48:J48"/>
    <mergeCell ref="Q48:S48"/>
    <mergeCell ref="T48:V48"/>
    <mergeCell ref="H49:H50"/>
    <mergeCell ref="I49:I50"/>
    <mergeCell ref="J49:J50"/>
    <mergeCell ref="K49:K50"/>
    <mergeCell ref="L49:L50"/>
    <mergeCell ref="M49:M50"/>
    <mergeCell ref="N49:N50"/>
    <mergeCell ref="O49:O50"/>
    <mergeCell ref="K48:M48"/>
    <mergeCell ref="N48:P48"/>
    <mergeCell ref="P49:P50"/>
    <mergeCell ref="V49:V50"/>
    <mergeCell ref="E160:E161"/>
    <mergeCell ref="F160:F161"/>
    <mergeCell ref="G160:G161"/>
    <mergeCell ref="H160:H161"/>
    <mergeCell ref="B160:B161"/>
    <mergeCell ref="C160:C161"/>
    <mergeCell ref="D160:D161"/>
    <mergeCell ref="B179:B180"/>
    <mergeCell ref="C179:C180"/>
    <mergeCell ref="D179:D180"/>
    <mergeCell ref="E179:E180"/>
    <mergeCell ref="F179:F180"/>
    <mergeCell ref="G179:G180"/>
    <mergeCell ref="H179:H180"/>
    <mergeCell ref="L179:L180"/>
    <mergeCell ref="M179:M180"/>
    <mergeCell ref="O160:O161"/>
    <mergeCell ref="M160:M161"/>
    <mergeCell ref="L160:L161"/>
    <mergeCell ref="I160:I161"/>
    <mergeCell ref="J160:J161"/>
    <mergeCell ref="K160:K161"/>
    <mergeCell ref="K179:K180"/>
    <mergeCell ref="I179:I180"/>
    <mergeCell ref="J179:J180"/>
    <mergeCell ref="Z160:Z161"/>
    <mergeCell ref="W24:Y24"/>
    <mergeCell ref="Z24:Z26"/>
    <mergeCell ref="Y48:Y50"/>
    <mergeCell ref="P160:P161"/>
    <mergeCell ref="Q160:Q161"/>
    <mergeCell ref="R160:R161"/>
    <mergeCell ref="S160:S161"/>
    <mergeCell ref="Q49:Q50"/>
    <mergeCell ref="R49:R50"/>
    <mergeCell ref="S49:S50"/>
    <mergeCell ref="T49:T50"/>
    <mergeCell ref="Q34:S34"/>
    <mergeCell ref="T34:V34"/>
    <mergeCell ref="W48:W50"/>
    <mergeCell ref="X48:X50"/>
    <mergeCell ref="T160:T161"/>
    <mergeCell ref="U160:U161"/>
    <mergeCell ref="V160:V161"/>
    <mergeCell ref="W160:W161"/>
    <mergeCell ref="X160:X161"/>
    <mergeCell ref="U49:U50"/>
    <mergeCell ref="Y160:Y161"/>
    <mergeCell ref="AA34:AA36"/>
    <mergeCell ref="AB34:AB36"/>
    <mergeCell ref="W34:Y34"/>
    <mergeCell ref="Q35:Q36"/>
    <mergeCell ref="R35:R36"/>
    <mergeCell ref="G34:G36"/>
    <mergeCell ref="H34:H36"/>
    <mergeCell ref="Z34:Z36"/>
    <mergeCell ref="S35:S36"/>
    <mergeCell ref="T35:T36"/>
    <mergeCell ref="U35:U36"/>
    <mergeCell ref="V35:V36"/>
    <mergeCell ref="W35:W36"/>
    <mergeCell ref="X35:X36"/>
    <mergeCell ref="Y35:Y36"/>
    <mergeCell ref="I34:I36"/>
    <mergeCell ref="J34:J36"/>
    <mergeCell ref="K34:M34"/>
    <mergeCell ref="N34:P34"/>
    <mergeCell ref="O35:O36"/>
    <mergeCell ref="P35:P36"/>
    <mergeCell ref="K35:K36"/>
    <mergeCell ref="B84:B85"/>
    <mergeCell ref="C84:C85"/>
    <mergeCell ref="B86:B87"/>
    <mergeCell ref="L35:L36"/>
    <mergeCell ref="M35:M36"/>
    <mergeCell ref="N35:N36"/>
    <mergeCell ref="E34:E36"/>
    <mergeCell ref="F34:F36"/>
    <mergeCell ref="B152:B154"/>
    <mergeCell ref="B96:B97"/>
    <mergeCell ref="C96:C97"/>
    <mergeCell ref="B116:B118"/>
    <mergeCell ref="B134:B136"/>
    <mergeCell ref="B113:B115"/>
    <mergeCell ref="B122:B124"/>
    <mergeCell ref="B48:B50"/>
    <mergeCell ref="B51:B53"/>
    <mergeCell ref="B54:B56"/>
    <mergeCell ref="B57:B59"/>
    <mergeCell ref="B60:B62"/>
    <mergeCell ref="B63:B65"/>
    <mergeCell ref="B66:B68"/>
    <mergeCell ref="B69:B71"/>
    <mergeCell ref="B72:B74"/>
  </mergeCells>
  <phoneticPr fontId="4"/>
  <pageMargins left="0.39370078740157483" right="0.39370078740157483" top="1.1811023622047245" bottom="0.39370078740157483" header="0.51181102362204722" footer="0.51181102362204722"/>
  <pageSetup paperSize="9" scale="58" orientation="landscape" r:id="rId1"/>
  <headerFooter alignWithMargins="0">
    <oddHeader>&amp;R&amp;"ＭＳ 明朝,標準"&amp;10&amp;A</oddHeader>
  </headerFooter>
  <rowBreaks count="3" manualBreakCount="3">
    <brk id="46" min="1" max="50" man="1"/>
    <brk id="100" max="16383" man="1"/>
    <brk id="157" max="16383" man="1"/>
  </rowBreaks>
  <colBreaks count="1" manualBreakCount="1">
    <brk id="2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C132"/>
  <sheetViews>
    <sheetView zoomScaleNormal="100" zoomScaleSheetLayoutView="75" workbookViewId="0"/>
  </sheetViews>
  <sheetFormatPr defaultColWidth="9.7109375" defaultRowHeight="14.25" customHeight="1"/>
  <cols>
    <col min="1" max="1" width="3.7109375" style="2" customWidth="1"/>
    <col min="2" max="25" width="10.85546875" style="2" customWidth="1"/>
    <col min="26" max="26" width="10.85546875" style="3" customWidth="1"/>
    <col min="27" max="27" width="10.85546875" style="2" customWidth="1"/>
    <col min="28" max="28" width="10.85546875" style="114" customWidth="1"/>
    <col min="29" max="50" width="9.7109375" style="2" customWidth="1"/>
    <col min="51" max="51" width="9.7109375" style="32" customWidth="1"/>
    <col min="52" max="16384" width="9.7109375" style="2"/>
  </cols>
  <sheetData>
    <row r="1" spans="2:55" ht="15" customHeight="1"/>
    <row r="2" spans="2:55" ht="15" customHeight="1">
      <c r="B2" s="112"/>
      <c r="G2" s="15"/>
      <c r="H2" s="114"/>
      <c r="I2" s="114"/>
      <c r="J2" s="114"/>
      <c r="K2" s="114"/>
      <c r="W2" s="19"/>
      <c r="BA2" s="3"/>
    </row>
    <row r="3" spans="2:55" ht="14.25" customHeight="1" thickBot="1">
      <c r="B3" s="117" t="s">
        <v>62</v>
      </c>
      <c r="Z3" s="2"/>
      <c r="AB3" s="20" t="s">
        <v>133</v>
      </c>
    </row>
    <row r="4" spans="2:55" s="29" customFormat="1" ht="14.25" customHeight="1" thickTop="1">
      <c r="B4" s="177" t="s">
        <v>119</v>
      </c>
      <c r="C4" s="177"/>
      <c r="D4" s="178"/>
      <c r="E4" s="183" t="s">
        <v>27</v>
      </c>
      <c r="F4" s="185" t="s">
        <v>2</v>
      </c>
      <c r="G4" s="185" t="s">
        <v>51</v>
      </c>
      <c r="H4" s="185" t="s">
        <v>28</v>
      </c>
      <c r="I4" s="185" t="s">
        <v>29</v>
      </c>
      <c r="J4" s="185" t="s">
        <v>30</v>
      </c>
      <c r="K4" s="187" t="s">
        <v>31</v>
      </c>
      <c r="L4" s="187"/>
      <c r="M4" s="187"/>
      <c r="N4" s="187" t="s">
        <v>32</v>
      </c>
      <c r="O4" s="187"/>
      <c r="P4" s="187"/>
      <c r="Q4" s="187" t="s">
        <v>33</v>
      </c>
      <c r="R4" s="187"/>
      <c r="S4" s="187"/>
      <c r="T4" s="187" t="s">
        <v>34</v>
      </c>
      <c r="U4" s="187"/>
      <c r="V4" s="187"/>
      <c r="W4" s="187" t="s">
        <v>35</v>
      </c>
      <c r="X4" s="187"/>
      <c r="Y4" s="187"/>
      <c r="Z4" s="185" t="s">
        <v>23</v>
      </c>
      <c r="AA4" s="185" t="s">
        <v>24</v>
      </c>
      <c r="AB4" s="188" t="s">
        <v>25</v>
      </c>
      <c r="AC4" s="109"/>
      <c r="AY4" s="2"/>
      <c r="AZ4" s="32"/>
      <c r="BA4" s="2"/>
      <c r="BB4" s="2"/>
      <c r="BC4" s="2"/>
    </row>
    <row r="5" spans="2:55" s="29" customFormat="1" ht="14.25" customHeight="1">
      <c r="B5" s="179"/>
      <c r="C5" s="179"/>
      <c r="D5" s="180"/>
      <c r="E5" s="184"/>
      <c r="F5" s="186"/>
      <c r="G5" s="186"/>
      <c r="H5" s="186"/>
      <c r="I5" s="186"/>
      <c r="J5" s="186"/>
      <c r="K5" s="173" t="s">
        <v>3</v>
      </c>
      <c r="L5" s="175" t="s">
        <v>26</v>
      </c>
      <c r="M5" s="173" t="s">
        <v>22</v>
      </c>
      <c r="N5" s="173" t="s">
        <v>3</v>
      </c>
      <c r="O5" s="175" t="s">
        <v>26</v>
      </c>
      <c r="P5" s="173" t="s">
        <v>22</v>
      </c>
      <c r="Q5" s="173" t="s">
        <v>3</v>
      </c>
      <c r="R5" s="175" t="s">
        <v>26</v>
      </c>
      <c r="S5" s="173" t="s">
        <v>22</v>
      </c>
      <c r="T5" s="173" t="s">
        <v>3</v>
      </c>
      <c r="U5" s="175" t="s">
        <v>26</v>
      </c>
      <c r="V5" s="173" t="s">
        <v>22</v>
      </c>
      <c r="W5" s="173" t="s">
        <v>3</v>
      </c>
      <c r="X5" s="175" t="s">
        <v>26</v>
      </c>
      <c r="Y5" s="173" t="s">
        <v>22</v>
      </c>
      <c r="Z5" s="186"/>
      <c r="AA5" s="186"/>
      <c r="AB5" s="189"/>
      <c r="AC5" s="114"/>
      <c r="AY5" s="2"/>
      <c r="AZ5" s="32"/>
      <c r="BA5" s="2"/>
      <c r="BB5" s="2"/>
      <c r="BC5" s="2"/>
    </row>
    <row r="6" spans="2:55" ht="14.25" customHeight="1">
      <c r="B6" s="181"/>
      <c r="C6" s="181"/>
      <c r="D6" s="182"/>
      <c r="E6" s="184"/>
      <c r="F6" s="174"/>
      <c r="G6" s="174"/>
      <c r="H6" s="174"/>
      <c r="I6" s="174"/>
      <c r="J6" s="174"/>
      <c r="K6" s="174"/>
      <c r="L6" s="176"/>
      <c r="M6" s="174"/>
      <c r="N6" s="174"/>
      <c r="O6" s="176"/>
      <c r="P6" s="174"/>
      <c r="Q6" s="174"/>
      <c r="R6" s="176"/>
      <c r="S6" s="174"/>
      <c r="T6" s="174"/>
      <c r="U6" s="176"/>
      <c r="V6" s="174"/>
      <c r="W6" s="174"/>
      <c r="X6" s="176"/>
      <c r="Y6" s="174"/>
      <c r="Z6" s="174"/>
      <c r="AA6" s="174"/>
      <c r="AB6" s="190"/>
      <c r="AC6" s="114"/>
      <c r="AY6" s="2"/>
      <c r="AZ6" s="32"/>
    </row>
    <row r="7" spans="2:55" ht="14.25" customHeight="1">
      <c r="B7" s="165" t="s">
        <v>4</v>
      </c>
      <c r="C7" s="165"/>
      <c r="D7" s="166"/>
      <c r="E7" s="9">
        <v>195</v>
      </c>
      <c r="F7" s="114">
        <v>117</v>
      </c>
      <c r="G7" s="9">
        <v>3</v>
      </c>
      <c r="H7" s="9">
        <v>14</v>
      </c>
      <c r="I7" s="9">
        <v>9</v>
      </c>
      <c r="J7" s="9">
        <v>12</v>
      </c>
      <c r="K7" s="9">
        <v>24</v>
      </c>
      <c r="L7" s="9">
        <v>8</v>
      </c>
      <c r="M7" s="9">
        <v>16</v>
      </c>
      <c r="N7" s="114">
        <v>55</v>
      </c>
      <c r="O7" s="9">
        <v>13</v>
      </c>
      <c r="P7" s="9">
        <v>42</v>
      </c>
      <c r="Q7" s="11">
        <v>77</v>
      </c>
      <c r="R7" s="9">
        <v>14</v>
      </c>
      <c r="S7" s="9">
        <v>63</v>
      </c>
      <c r="T7" s="114">
        <v>1</v>
      </c>
      <c r="U7" s="9">
        <v>0</v>
      </c>
      <c r="V7" s="9">
        <v>1</v>
      </c>
      <c r="W7" s="114">
        <v>0</v>
      </c>
      <c r="X7" s="9">
        <v>0</v>
      </c>
      <c r="Y7" s="9">
        <v>0</v>
      </c>
      <c r="Z7" s="9">
        <v>73</v>
      </c>
      <c r="AA7" s="9">
        <v>122</v>
      </c>
      <c r="AB7" s="12">
        <v>37.435897435897438</v>
      </c>
      <c r="AC7" s="114"/>
      <c r="AY7" s="2"/>
      <c r="AZ7" s="32"/>
    </row>
    <row r="8" spans="2:55" ht="14.25" customHeight="1">
      <c r="C8" s="167" t="s">
        <v>5</v>
      </c>
      <c r="D8" s="168"/>
      <c r="E8" s="9">
        <v>32</v>
      </c>
      <c r="F8" s="114">
        <v>32</v>
      </c>
      <c r="G8" s="9">
        <v>3</v>
      </c>
      <c r="H8" s="9">
        <v>13</v>
      </c>
      <c r="I8" s="9">
        <v>6</v>
      </c>
      <c r="J8" s="9">
        <v>5</v>
      </c>
      <c r="K8" s="9">
        <v>5</v>
      </c>
      <c r="L8" s="9">
        <v>4</v>
      </c>
      <c r="M8" s="9">
        <v>1</v>
      </c>
      <c r="N8" s="9">
        <v>0</v>
      </c>
      <c r="O8" s="9">
        <v>0</v>
      </c>
      <c r="P8" s="9">
        <v>0</v>
      </c>
      <c r="Q8" s="9">
        <v>0</v>
      </c>
      <c r="R8" s="9">
        <v>0</v>
      </c>
      <c r="S8" s="9">
        <v>0</v>
      </c>
      <c r="T8" s="9">
        <v>0</v>
      </c>
      <c r="U8" s="9">
        <v>0</v>
      </c>
      <c r="V8" s="9">
        <v>0</v>
      </c>
      <c r="W8" s="9">
        <v>0</v>
      </c>
      <c r="X8" s="9">
        <v>0</v>
      </c>
      <c r="Y8" s="9">
        <v>0</v>
      </c>
      <c r="Z8" s="9">
        <v>31</v>
      </c>
      <c r="AA8" s="9">
        <v>1</v>
      </c>
      <c r="AB8" s="12">
        <v>96.875</v>
      </c>
      <c r="AC8" s="114"/>
      <c r="AY8" s="2"/>
      <c r="AZ8" s="32"/>
    </row>
    <row r="9" spans="2:55" ht="14.25" customHeight="1">
      <c r="C9" s="169" t="s">
        <v>6</v>
      </c>
      <c r="D9" s="170"/>
      <c r="E9" s="9">
        <v>163</v>
      </c>
      <c r="F9" s="114">
        <v>85</v>
      </c>
      <c r="G9" s="9">
        <v>0</v>
      </c>
      <c r="H9" s="9">
        <v>1</v>
      </c>
      <c r="I9" s="9">
        <v>3</v>
      </c>
      <c r="J9" s="9">
        <v>7</v>
      </c>
      <c r="K9" s="9">
        <v>19</v>
      </c>
      <c r="L9" s="9">
        <v>4</v>
      </c>
      <c r="M9" s="9">
        <v>15</v>
      </c>
      <c r="N9" s="9">
        <v>55</v>
      </c>
      <c r="O9" s="9">
        <v>13</v>
      </c>
      <c r="P9" s="9">
        <v>42</v>
      </c>
      <c r="Q9" s="9">
        <v>77</v>
      </c>
      <c r="R9" s="9">
        <v>14</v>
      </c>
      <c r="S9" s="9">
        <v>63</v>
      </c>
      <c r="T9" s="9">
        <v>1</v>
      </c>
      <c r="U9" s="9">
        <v>0</v>
      </c>
      <c r="V9" s="9">
        <v>1</v>
      </c>
      <c r="W9" s="9">
        <v>0</v>
      </c>
      <c r="X9" s="9">
        <v>0</v>
      </c>
      <c r="Y9" s="9">
        <v>0</v>
      </c>
      <c r="Z9" s="9">
        <v>42</v>
      </c>
      <c r="AA9" s="9">
        <v>121</v>
      </c>
      <c r="AB9" s="12">
        <v>25.766871165644172</v>
      </c>
      <c r="AC9" s="114"/>
      <c r="AY9" s="2"/>
      <c r="AZ9" s="32"/>
    </row>
    <row r="10" spans="2:55" ht="14.25" customHeight="1">
      <c r="B10" s="165" t="s">
        <v>60</v>
      </c>
      <c r="C10" s="165"/>
      <c r="D10" s="166"/>
      <c r="E10" s="7">
        <v>4686</v>
      </c>
      <c r="F10" s="7">
        <v>792</v>
      </c>
      <c r="G10" s="7">
        <v>0</v>
      </c>
      <c r="H10" s="7">
        <v>1</v>
      </c>
      <c r="I10" s="7">
        <v>0</v>
      </c>
      <c r="J10" s="7">
        <v>25</v>
      </c>
      <c r="K10" s="7">
        <v>169</v>
      </c>
      <c r="L10" s="7">
        <v>18</v>
      </c>
      <c r="M10" s="7">
        <v>151</v>
      </c>
      <c r="N10" s="7">
        <v>597</v>
      </c>
      <c r="O10" s="7">
        <v>75</v>
      </c>
      <c r="P10" s="7">
        <v>522</v>
      </c>
      <c r="Q10" s="7">
        <v>2813</v>
      </c>
      <c r="R10" s="7">
        <v>118</v>
      </c>
      <c r="S10" s="7">
        <v>2695</v>
      </c>
      <c r="T10" s="7">
        <v>1053</v>
      </c>
      <c r="U10" s="7">
        <v>68</v>
      </c>
      <c r="V10" s="7">
        <v>985</v>
      </c>
      <c r="W10" s="7">
        <v>28</v>
      </c>
      <c r="X10" s="7">
        <v>11</v>
      </c>
      <c r="Y10" s="7">
        <v>17</v>
      </c>
      <c r="Z10" s="7">
        <v>316</v>
      </c>
      <c r="AA10" s="7">
        <v>4370</v>
      </c>
      <c r="AB10" s="34">
        <v>6.7434912505335038</v>
      </c>
      <c r="AC10" s="114"/>
      <c r="AY10" s="2"/>
      <c r="AZ10" s="32"/>
    </row>
    <row r="11" spans="2:55" ht="14.25" customHeight="1">
      <c r="B11" s="171" t="s">
        <v>58</v>
      </c>
      <c r="C11" s="171"/>
      <c r="D11" s="172"/>
      <c r="E11" s="6">
        <v>5333</v>
      </c>
      <c r="F11" s="113">
        <v>193</v>
      </c>
      <c r="G11" s="6">
        <v>0</v>
      </c>
      <c r="H11" s="6">
        <v>3</v>
      </c>
      <c r="I11" s="6">
        <v>5</v>
      </c>
      <c r="J11" s="6">
        <v>20</v>
      </c>
      <c r="K11" s="6">
        <v>45</v>
      </c>
      <c r="L11" s="6">
        <v>18</v>
      </c>
      <c r="M11" s="113">
        <v>27</v>
      </c>
      <c r="N11" s="7">
        <v>120</v>
      </c>
      <c r="O11" s="6">
        <v>38</v>
      </c>
      <c r="P11" s="113">
        <v>82</v>
      </c>
      <c r="Q11" s="14">
        <v>1099</v>
      </c>
      <c r="R11" s="6">
        <v>145</v>
      </c>
      <c r="S11" s="113">
        <v>954</v>
      </c>
      <c r="T11" s="5">
        <v>2870</v>
      </c>
      <c r="U11" s="6">
        <v>510</v>
      </c>
      <c r="V11" s="113">
        <v>2360</v>
      </c>
      <c r="W11" s="5">
        <v>1171</v>
      </c>
      <c r="X11" s="6">
        <v>371</v>
      </c>
      <c r="Y11" s="113">
        <v>800</v>
      </c>
      <c r="Z11" s="7">
        <v>1110</v>
      </c>
      <c r="AA11" s="6">
        <v>4223</v>
      </c>
      <c r="AB11" s="8">
        <v>20.813800862553911</v>
      </c>
      <c r="AC11" s="114"/>
      <c r="AY11" s="2"/>
      <c r="AZ11" s="32"/>
    </row>
    <row r="12" spans="2:55" ht="14.25" customHeight="1">
      <c r="B12" s="17" t="s">
        <v>8</v>
      </c>
      <c r="C12" s="114"/>
      <c r="D12" s="114"/>
      <c r="E12" s="114"/>
      <c r="F12" s="114"/>
      <c r="G12" s="114"/>
      <c r="H12" s="114"/>
      <c r="I12" s="114"/>
      <c r="J12" s="114"/>
      <c r="K12" s="114"/>
      <c r="L12" s="114"/>
      <c r="M12" s="114"/>
      <c r="N12" s="29"/>
      <c r="O12" s="29"/>
      <c r="P12" s="29"/>
      <c r="Q12" s="29"/>
      <c r="R12" s="29"/>
      <c r="S12" s="29"/>
      <c r="T12" s="29"/>
      <c r="U12" s="29"/>
      <c r="V12" s="29"/>
      <c r="W12" s="29"/>
      <c r="X12" s="29"/>
      <c r="Y12" s="29"/>
      <c r="Z12" s="29"/>
      <c r="AA12" s="29"/>
      <c r="AB12" s="29"/>
      <c r="AC12" s="114"/>
      <c r="AY12" s="2"/>
      <c r="AZ12" s="32"/>
    </row>
    <row r="13" spans="2:55" s="29" customFormat="1" ht="14.25" customHeight="1">
      <c r="B13" s="35" t="s">
        <v>61</v>
      </c>
      <c r="C13" s="114"/>
      <c r="D13" s="114"/>
      <c r="E13" s="114"/>
      <c r="F13" s="114"/>
      <c r="G13" s="114"/>
      <c r="H13" s="114"/>
      <c r="I13" s="114"/>
      <c r="J13" s="114"/>
      <c r="K13" s="114"/>
      <c r="L13" s="114"/>
      <c r="M13" s="114"/>
      <c r="AC13" s="114"/>
      <c r="AD13" s="2"/>
      <c r="AE13" s="2"/>
      <c r="AF13" s="2"/>
      <c r="AG13" s="2"/>
      <c r="AH13" s="2"/>
      <c r="AI13" s="2"/>
      <c r="AJ13" s="2"/>
      <c r="AK13" s="2"/>
      <c r="AL13" s="2"/>
      <c r="AM13" s="2"/>
      <c r="AN13" s="114"/>
      <c r="AO13" s="2"/>
      <c r="AP13" s="2"/>
      <c r="AQ13" s="2"/>
      <c r="AR13" s="2"/>
      <c r="AS13" s="2"/>
      <c r="AT13" s="2"/>
      <c r="AU13" s="2"/>
      <c r="AV13" s="2"/>
      <c r="AW13" s="2"/>
      <c r="AX13" s="2"/>
      <c r="AY13" s="2"/>
      <c r="AZ13" s="32"/>
      <c r="BA13" s="2"/>
      <c r="BB13" s="2"/>
      <c r="BC13" s="2"/>
    </row>
    <row r="14" spans="2:55" s="29" customFormat="1" ht="14.25" customHeight="1">
      <c r="C14" s="2"/>
      <c r="D14" s="2"/>
      <c r="E14" s="2"/>
      <c r="F14" s="2"/>
      <c r="G14" s="2"/>
      <c r="H14" s="2"/>
      <c r="I14" s="2"/>
      <c r="J14" s="2"/>
      <c r="K14" s="2"/>
      <c r="L14" s="2"/>
      <c r="M14" s="2"/>
      <c r="N14" s="2"/>
      <c r="O14" s="2"/>
      <c r="P14" s="2"/>
      <c r="Q14" s="2"/>
      <c r="R14" s="2"/>
      <c r="S14" s="2"/>
      <c r="T14" s="2"/>
      <c r="U14" s="2"/>
      <c r="V14" s="2"/>
      <c r="W14" s="2"/>
      <c r="X14" s="2"/>
      <c r="Y14" s="2"/>
      <c r="Z14" s="3"/>
      <c r="AA14" s="2"/>
      <c r="AB14" s="114"/>
      <c r="AC14" s="114"/>
      <c r="AD14" s="2"/>
      <c r="AE14" s="2"/>
      <c r="AF14" s="2"/>
      <c r="AG14" s="2"/>
      <c r="AH14" s="2"/>
      <c r="AI14" s="2"/>
      <c r="AJ14" s="2"/>
      <c r="AK14" s="2"/>
      <c r="AL14" s="2"/>
      <c r="AM14" s="2"/>
      <c r="AN14" s="2"/>
      <c r="AO14" s="2"/>
      <c r="AP14" s="2"/>
      <c r="AQ14" s="2"/>
      <c r="AR14" s="2"/>
      <c r="AS14" s="2"/>
      <c r="AT14" s="2"/>
      <c r="AU14" s="2"/>
      <c r="AV14" s="2"/>
      <c r="AW14" s="2"/>
      <c r="AX14" s="2"/>
      <c r="AY14" s="114"/>
      <c r="AZ14" s="33"/>
      <c r="BA14" s="114"/>
      <c r="BB14" s="114"/>
      <c r="BC14" s="2"/>
    </row>
    <row r="15" spans="2:55" s="29" customFormat="1" ht="14.25" customHeight="1">
      <c r="B15" s="117" t="s">
        <v>63</v>
      </c>
      <c r="C15" s="2"/>
      <c r="D15" s="2"/>
      <c r="E15" s="2"/>
      <c r="F15" s="2"/>
      <c r="G15" s="2"/>
      <c r="H15" s="2"/>
      <c r="I15" s="2"/>
      <c r="J15" s="2"/>
      <c r="K15" s="2"/>
      <c r="L15" s="2"/>
      <c r="M15" s="2"/>
      <c r="N15" s="2"/>
      <c r="O15" s="2"/>
      <c r="P15" s="2"/>
      <c r="Q15" s="2"/>
      <c r="R15" s="2"/>
      <c r="S15" s="2"/>
      <c r="T15" s="2"/>
      <c r="U15" s="2"/>
      <c r="V15" s="2"/>
      <c r="W15" s="2"/>
      <c r="X15" s="2"/>
      <c r="Y15" s="2"/>
      <c r="Z15" s="3"/>
      <c r="AA15" s="2"/>
      <c r="AB15" s="16"/>
      <c r="AC15" s="114"/>
      <c r="AD15" s="2"/>
      <c r="AE15" s="2"/>
      <c r="AF15" s="2"/>
      <c r="AG15" s="2"/>
      <c r="AH15" s="2"/>
      <c r="AI15" s="2"/>
      <c r="AJ15" s="2"/>
      <c r="AK15" s="2"/>
      <c r="AL15" s="2"/>
      <c r="AN15" s="2"/>
      <c r="AO15" s="2"/>
      <c r="AP15" s="2"/>
      <c r="AQ15" s="2"/>
      <c r="AR15" s="2"/>
      <c r="AS15" s="2"/>
      <c r="AT15" s="2"/>
      <c r="AU15" s="2"/>
      <c r="AV15" s="2"/>
      <c r="AW15" s="2"/>
      <c r="AX15" s="2"/>
      <c r="AY15" s="2"/>
      <c r="AZ15" s="32"/>
      <c r="BA15" s="2"/>
      <c r="BB15" s="114"/>
      <c r="BC15" s="2"/>
    </row>
    <row r="16" spans="2:55" s="29" customFormat="1" ht="14.25" customHeight="1">
      <c r="B16" s="4"/>
      <c r="C16" s="2"/>
      <c r="D16" s="2"/>
      <c r="E16" s="2"/>
      <c r="F16" s="2"/>
      <c r="G16" s="2"/>
      <c r="H16" s="2"/>
      <c r="I16" s="2"/>
      <c r="J16" s="2"/>
      <c r="K16" s="2"/>
      <c r="L16" s="2"/>
      <c r="M16" s="2"/>
      <c r="N16" s="2"/>
      <c r="O16" s="2"/>
      <c r="P16" s="20"/>
      <c r="Q16" s="2"/>
      <c r="R16" s="2"/>
      <c r="S16" s="2"/>
      <c r="T16" s="2"/>
      <c r="U16" s="2"/>
      <c r="V16" s="2"/>
      <c r="W16" s="2"/>
      <c r="X16" s="2"/>
      <c r="Y16" s="2"/>
      <c r="Z16" s="3"/>
      <c r="AA16" s="2"/>
      <c r="AB16" s="16"/>
      <c r="AC16" s="114"/>
      <c r="AD16" s="2"/>
      <c r="AE16" s="2"/>
      <c r="AF16" s="2"/>
      <c r="AG16" s="2"/>
      <c r="AH16" s="2"/>
      <c r="AI16" s="2"/>
      <c r="AJ16" s="2"/>
      <c r="AK16" s="2"/>
      <c r="AL16" s="2"/>
      <c r="AN16" s="2"/>
      <c r="AO16" s="2"/>
      <c r="AP16" s="2"/>
      <c r="AQ16" s="2"/>
      <c r="AR16" s="2"/>
      <c r="AS16" s="2"/>
      <c r="AT16" s="2"/>
      <c r="AU16" s="2"/>
      <c r="AV16" s="2"/>
      <c r="AW16" s="2"/>
      <c r="AX16" s="2"/>
      <c r="AY16" s="2"/>
      <c r="AZ16" s="32"/>
      <c r="BA16" s="2"/>
      <c r="BB16" s="114"/>
      <c r="BC16" s="2"/>
    </row>
    <row r="17" spans="1:55" s="29" customFormat="1" ht="14.25" customHeight="1" thickBot="1">
      <c r="B17" s="104" t="s">
        <v>15</v>
      </c>
      <c r="C17" s="15"/>
      <c r="D17" s="2"/>
      <c r="E17" s="15"/>
      <c r="F17" s="2"/>
      <c r="G17" s="2"/>
      <c r="H17" s="2"/>
      <c r="I17" s="2"/>
      <c r="J17" s="2"/>
      <c r="K17" s="2"/>
      <c r="L17" s="2"/>
      <c r="M17" s="2"/>
      <c r="N17" s="2"/>
      <c r="O17" s="2"/>
      <c r="P17" s="20"/>
      <c r="R17" s="2"/>
      <c r="S17" s="2"/>
      <c r="T17" s="2"/>
      <c r="U17" s="2"/>
      <c r="V17" s="2"/>
      <c r="W17" s="2"/>
      <c r="X17" s="2"/>
      <c r="Y17" s="2"/>
      <c r="Z17" s="3"/>
      <c r="AA17" s="2"/>
      <c r="AB17" s="16"/>
      <c r="AC17" s="114"/>
      <c r="AD17" s="2"/>
      <c r="AE17" s="2"/>
      <c r="AF17" s="2"/>
      <c r="AG17" s="2"/>
      <c r="AH17" s="2"/>
      <c r="AI17" s="2"/>
      <c r="AJ17" s="2"/>
      <c r="AK17" s="2"/>
      <c r="AL17" s="2"/>
      <c r="AM17" s="2"/>
      <c r="AN17" s="2"/>
      <c r="AO17" s="2"/>
      <c r="AP17" s="2"/>
      <c r="AQ17" s="2"/>
      <c r="AR17" s="2"/>
      <c r="AS17" s="2"/>
      <c r="AT17" s="2"/>
      <c r="AU17" s="2"/>
      <c r="AV17" s="2"/>
      <c r="AW17" s="2"/>
      <c r="AX17" s="2"/>
      <c r="AY17" s="2"/>
      <c r="AZ17" s="32"/>
      <c r="BA17" s="2"/>
      <c r="BB17" s="114"/>
      <c r="BC17" s="2"/>
    </row>
    <row r="18" spans="1:55" ht="40.5" customHeight="1" thickTop="1">
      <c r="A18" s="114"/>
      <c r="B18" s="163" t="s">
        <v>119</v>
      </c>
      <c r="C18" s="163"/>
      <c r="D18" s="164"/>
      <c r="E18" s="42" t="s">
        <v>1</v>
      </c>
      <c r="F18" s="43" t="s">
        <v>36</v>
      </c>
      <c r="G18" s="44" t="s">
        <v>37</v>
      </c>
      <c r="H18" s="43" t="s">
        <v>38</v>
      </c>
      <c r="I18" s="44" t="s">
        <v>39</v>
      </c>
      <c r="J18" s="43" t="s">
        <v>40</v>
      </c>
      <c r="K18" s="44" t="s">
        <v>41</v>
      </c>
      <c r="L18" s="43" t="s">
        <v>42</v>
      </c>
      <c r="M18" s="44" t="s">
        <v>43</v>
      </c>
      <c r="N18" s="43" t="s">
        <v>44</v>
      </c>
      <c r="O18" s="42" t="s">
        <v>45</v>
      </c>
      <c r="P18" s="45" t="s">
        <v>46</v>
      </c>
      <c r="Q18" s="29"/>
      <c r="R18" s="29"/>
      <c r="S18" s="29"/>
      <c r="T18" s="29"/>
      <c r="U18" s="29"/>
      <c r="V18" s="29"/>
      <c r="W18" s="29"/>
      <c r="X18" s="29"/>
      <c r="Y18" s="3"/>
      <c r="Z18" s="2"/>
      <c r="AA18" s="16"/>
      <c r="BA18" s="114"/>
    </row>
    <row r="19" spans="1:55" ht="14.25" customHeight="1">
      <c r="A19" s="114"/>
      <c r="B19" s="165" t="s">
        <v>60</v>
      </c>
      <c r="C19" s="165"/>
      <c r="D19" s="166"/>
      <c r="E19" s="11">
        <v>80</v>
      </c>
      <c r="F19" s="9">
        <v>11</v>
      </c>
      <c r="G19" s="114">
        <v>35</v>
      </c>
      <c r="H19" s="9">
        <v>24</v>
      </c>
      <c r="I19" s="114">
        <v>5</v>
      </c>
      <c r="J19" s="9">
        <v>5</v>
      </c>
      <c r="K19" s="114">
        <v>0</v>
      </c>
      <c r="L19" s="9">
        <v>0</v>
      </c>
      <c r="M19" s="114">
        <v>0</v>
      </c>
      <c r="N19" s="9">
        <v>0</v>
      </c>
      <c r="O19" s="114">
        <v>0</v>
      </c>
      <c r="P19" s="24">
        <v>0</v>
      </c>
      <c r="Y19" s="3"/>
      <c r="Z19" s="2"/>
      <c r="AA19" s="16"/>
      <c r="AN19" s="29"/>
      <c r="AO19" s="29"/>
      <c r="AP19" s="29"/>
      <c r="AQ19" s="29"/>
      <c r="AR19" s="29"/>
      <c r="AS19" s="29"/>
      <c r="AT19" s="29"/>
      <c r="AU19" s="29"/>
      <c r="AV19" s="29"/>
      <c r="BA19" s="114"/>
    </row>
    <row r="20" spans="1:55" ht="14.25" customHeight="1">
      <c r="A20" s="114"/>
      <c r="B20" s="167" t="s">
        <v>17</v>
      </c>
      <c r="C20" s="167"/>
      <c r="D20" s="168"/>
      <c r="E20" s="11">
        <v>135</v>
      </c>
      <c r="F20" s="9">
        <v>0</v>
      </c>
      <c r="G20" s="114">
        <v>7</v>
      </c>
      <c r="H20" s="9">
        <v>35</v>
      </c>
      <c r="I20" s="114">
        <v>36</v>
      </c>
      <c r="J20" s="9">
        <v>12</v>
      </c>
      <c r="K20" s="114">
        <v>38</v>
      </c>
      <c r="L20" s="9">
        <v>4</v>
      </c>
      <c r="M20" s="114">
        <v>0</v>
      </c>
      <c r="N20" s="9">
        <v>2</v>
      </c>
      <c r="O20" s="114">
        <v>1</v>
      </c>
      <c r="P20" s="11">
        <v>0</v>
      </c>
      <c r="Y20" s="3"/>
      <c r="Z20" s="2"/>
      <c r="AA20" s="16"/>
      <c r="AC20" s="29"/>
      <c r="AD20" s="29"/>
      <c r="AE20" s="29"/>
      <c r="AF20" s="29"/>
      <c r="AG20" s="29"/>
      <c r="AH20" s="29"/>
      <c r="AI20" s="29"/>
      <c r="AJ20" s="29"/>
      <c r="AK20" s="29"/>
      <c r="BA20" s="3"/>
    </row>
    <row r="21" spans="1:55" ht="14.25" customHeight="1">
      <c r="A21" s="114"/>
      <c r="B21" s="169" t="s">
        <v>18</v>
      </c>
      <c r="C21" s="169"/>
      <c r="D21" s="170"/>
      <c r="E21" s="14">
        <v>0</v>
      </c>
      <c r="F21" s="6">
        <v>0</v>
      </c>
      <c r="G21" s="5">
        <v>0</v>
      </c>
      <c r="H21" s="6">
        <v>0</v>
      </c>
      <c r="I21" s="5">
        <v>0</v>
      </c>
      <c r="J21" s="6">
        <v>0</v>
      </c>
      <c r="K21" s="5">
        <v>0</v>
      </c>
      <c r="L21" s="6">
        <v>0</v>
      </c>
      <c r="M21" s="5">
        <v>0</v>
      </c>
      <c r="N21" s="6">
        <v>0</v>
      </c>
      <c r="O21" s="5">
        <v>0</v>
      </c>
      <c r="P21" s="14">
        <v>0</v>
      </c>
      <c r="Y21" s="3"/>
      <c r="Z21" s="2"/>
      <c r="AA21" s="16"/>
      <c r="AM21" s="29"/>
      <c r="BA21" s="3"/>
    </row>
    <row r="22" spans="1:55" ht="14.25" customHeight="1">
      <c r="C22" s="114"/>
      <c r="D22" s="114"/>
      <c r="E22" s="114"/>
      <c r="F22" s="114"/>
      <c r="G22" s="114"/>
      <c r="H22" s="114"/>
      <c r="I22" s="114"/>
      <c r="J22" s="114"/>
      <c r="K22" s="114"/>
      <c r="L22" s="114"/>
      <c r="M22" s="114"/>
      <c r="N22" s="114"/>
      <c r="AB22" s="16"/>
      <c r="AC22" s="114"/>
      <c r="AY22" s="2"/>
      <c r="AZ22" s="32"/>
    </row>
    <row r="23" spans="1:55" ht="14.25" customHeight="1" thickBot="1">
      <c r="B23" s="104" t="s">
        <v>19</v>
      </c>
      <c r="C23" s="15"/>
      <c r="E23" s="15"/>
      <c r="P23" s="20"/>
      <c r="AB23" s="16"/>
      <c r="AC23" s="114"/>
      <c r="AY23" s="2"/>
      <c r="AZ23" s="32"/>
    </row>
    <row r="24" spans="1:55" ht="39.75" customHeight="1" thickTop="1">
      <c r="A24" s="114"/>
      <c r="B24" s="163" t="s">
        <v>119</v>
      </c>
      <c r="C24" s="163"/>
      <c r="D24" s="164"/>
      <c r="E24" s="42" t="s">
        <v>1</v>
      </c>
      <c r="F24" s="43" t="s">
        <v>36</v>
      </c>
      <c r="G24" s="44" t="s">
        <v>37</v>
      </c>
      <c r="H24" s="43" t="s">
        <v>38</v>
      </c>
      <c r="I24" s="44" t="s">
        <v>39</v>
      </c>
      <c r="J24" s="43" t="s">
        <v>40</v>
      </c>
      <c r="K24" s="44" t="s">
        <v>41</v>
      </c>
      <c r="L24" s="43" t="s">
        <v>42</v>
      </c>
      <c r="M24" s="44" t="s">
        <v>43</v>
      </c>
      <c r="N24" s="43" t="s">
        <v>44</v>
      </c>
      <c r="O24" s="42" t="s">
        <v>45</v>
      </c>
      <c r="P24" s="45" t="s">
        <v>46</v>
      </c>
      <c r="Y24" s="3"/>
      <c r="Z24" s="2"/>
      <c r="AA24" s="16"/>
    </row>
    <row r="25" spans="1:55" ht="14.25" customHeight="1">
      <c r="A25" s="114"/>
      <c r="B25" s="165" t="s">
        <v>60</v>
      </c>
      <c r="C25" s="165"/>
      <c r="D25" s="166"/>
      <c r="E25" s="11">
        <v>83</v>
      </c>
      <c r="F25" s="9">
        <v>0</v>
      </c>
      <c r="G25" s="114">
        <v>25</v>
      </c>
      <c r="H25" s="9">
        <v>29</v>
      </c>
      <c r="I25" s="114">
        <v>12</v>
      </c>
      <c r="J25" s="9">
        <v>16</v>
      </c>
      <c r="K25" s="114">
        <v>1</v>
      </c>
      <c r="L25" s="9">
        <v>0</v>
      </c>
      <c r="M25" s="114">
        <v>0</v>
      </c>
      <c r="N25" s="9">
        <v>0</v>
      </c>
      <c r="O25" s="114">
        <v>0</v>
      </c>
      <c r="P25" s="24">
        <v>0</v>
      </c>
      <c r="Y25" s="3"/>
      <c r="Z25" s="2"/>
      <c r="AA25" s="16"/>
    </row>
    <row r="26" spans="1:55" ht="14.25" customHeight="1">
      <c r="A26" s="114"/>
      <c r="B26" s="167" t="s">
        <v>17</v>
      </c>
      <c r="C26" s="167"/>
      <c r="D26" s="168"/>
      <c r="E26" s="11">
        <v>104</v>
      </c>
      <c r="F26" s="9">
        <v>0</v>
      </c>
      <c r="G26" s="114">
        <v>14</v>
      </c>
      <c r="H26" s="9">
        <v>27</v>
      </c>
      <c r="I26" s="114">
        <v>21</v>
      </c>
      <c r="J26" s="9">
        <v>6</v>
      </c>
      <c r="K26" s="114">
        <v>24</v>
      </c>
      <c r="L26" s="9">
        <v>3</v>
      </c>
      <c r="M26" s="114">
        <v>1</v>
      </c>
      <c r="N26" s="9">
        <v>4</v>
      </c>
      <c r="O26" s="114">
        <v>4</v>
      </c>
      <c r="P26" s="11">
        <v>0</v>
      </c>
      <c r="Y26" s="3"/>
      <c r="Z26" s="2"/>
      <c r="AA26" s="16"/>
    </row>
    <row r="27" spans="1:55" ht="14.25" customHeight="1">
      <c r="A27" s="114"/>
      <c r="B27" s="169" t="s">
        <v>18</v>
      </c>
      <c r="C27" s="169"/>
      <c r="D27" s="170"/>
      <c r="E27" s="14">
        <v>1</v>
      </c>
      <c r="F27" s="6">
        <v>0</v>
      </c>
      <c r="G27" s="5">
        <v>0</v>
      </c>
      <c r="H27" s="6">
        <v>0</v>
      </c>
      <c r="I27" s="5">
        <v>0</v>
      </c>
      <c r="J27" s="6">
        <v>0</v>
      </c>
      <c r="K27" s="5">
        <v>1</v>
      </c>
      <c r="L27" s="6">
        <v>0</v>
      </c>
      <c r="M27" s="5">
        <v>0</v>
      </c>
      <c r="N27" s="6">
        <v>0</v>
      </c>
      <c r="O27" s="5">
        <v>0</v>
      </c>
      <c r="P27" s="14">
        <v>0</v>
      </c>
      <c r="Y27" s="3"/>
      <c r="Z27" s="2"/>
      <c r="AA27" s="16"/>
    </row>
    <row r="28" spans="1:55" ht="14.25" customHeight="1">
      <c r="C28" s="114"/>
      <c r="D28" s="114"/>
      <c r="E28" s="114"/>
      <c r="F28" s="114"/>
      <c r="G28" s="114"/>
      <c r="H28" s="114"/>
      <c r="I28" s="114"/>
      <c r="J28" s="114"/>
      <c r="K28" s="114"/>
      <c r="L28" s="114"/>
      <c r="M28" s="114"/>
      <c r="N28" s="114"/>
      <c r="O28" s="114"/>
      <c r="P28" s="114"/>
      <c r="AB28" s="2"/>
      <c r="AC28" s="16"/>
      <c r="AY28" s="2"/>
      <c r="AZ28" s="32"/>
    </row>
    <row r="29" spans="1:55" ht="14.25" customHeight="1" thickBot="1">
      <c r="B29" s="104" t="s">
        <v>20</v>
      </c>
      <c r="C29" s="15"/>
      <c r="D29" s="15"/>
      <c r="E29" s="15"/>
      <c r="G29" s="15"/>
      <c r="H29" s="15"/>
      <c r="I29" s="15"/>
      <c r="P29" s="20"/>
      <c r="AB29" s="2"/>
    </row>
    <row r="30" spans="1:55" ht="40.5" customHeight="1" thickTop="1">
      <c r="A30" s="114"/>
      <c r="B30" s="163" t="s">
        <v>119</v>
      </c>
      <c r="C30" s="163"/>
      <c r="D30" s="164"/>
      <c r="E30" s="42" t="s">
        <v>1</v>
      </c>
      <c r="F30" s="43" t="s">
        <v>36</v>
      </c>
      <c r="G30" s="44" t="s">
        <v>37</v>
      </c>
      <c r="H30" s="43" t="s">
        <v>38</v>
      </c>
      <c r="I30" s="44" t="s">
        <v>39</v>
      </c>
      <c r="J30" s="43" t="s">
        <v>40</v>
      </c>
      <c r="K30" s="44" t="s">
        <v>41</v>
      </c>
      <c r="L30" s="43" t="s">
        <v>42</v>
      </c>
      <c r="M30" s="44" t="s">
        <v>43</v>
      </c>
      <c r="N30" s="43" t="s">
        <v>44</v>
      </c>
      <c r="O30" s="42" t="s">
        <v>45</v>
      </c>
      <c r="P30" s="45" t="s">
        <v>46</v>
      </c>
      <c r="Y30" s="3"/>
      <c r="Z30" s="2"/>
      <c r="AB30" s="2"/>
      <c r="AX30" s="32"/>
      <c r="AY30" s="2"/>
    </row>
    <row r="31" spans="1:55" ht="14.25" customHeight="1">
      <c r="A31" s="114"/>
      <c r="B31" s="165" t="s">
        <v>60</v>
      </c>
      <c r="C31" s="165"/>
      <c r="D31" s="166"/>
      <c r="E31" s="11">
        <v>163</v>
      </c>
      <c r="F31" s="22">
        <v>11</v>
      </c>
      <c r="G31" s="22">
        <v>60</v>
      </c>
      <c r="H31" s="22">
        <v>53</v>
      </c>
      <c r="I31" s="22">
        <v>17</v>
      </c>
      <c r="J31" s="22">
        <v>21</v>
      </c>
      <c r="K31" s="22">
        <v>1</v>
      </c>
      <c r="L31" s="22">
        <v>0</v>
      </c>
      <c r="M31" s="22">
        <v>0</v>
      </c>
      <c r="N31" s="22">
        <v>0</v>
      </c>
      <c r="O31" s="22">
        <v>0</v>
      </c>
      <c r="P31" s="24">
        <v>0</v>
      </c>
      <c r="Y31" s="3"/>
      <c r="Z31" s="2"/>
      <c r="AB31" s="2"/>
      <c r="AX31" s="32"/>
      <c r="AY31" s="2"/>
    </row>
    <row r="32" spans="1:55" ht="14.25" customHeight="1">
      <c r="A32" s="114"/>
      <c r="B32" s="167" t="s">
        <v>17</v>
      </c>
      <c r="C32" s="167"/>
      <c r="D32" s="168"/>
      <c r="E32" s="11">
        <v>239</v>
      </c>
      <c r="F32" s="9">
        <v>0</v>
      </c>
      <c r="G32" s="9">
        <v>21</v>
      </c>
      <c r="H32" s="9">
        <v>62</v>
      </c>
      <c r="I32" s="9">
        <v>57</v>
      </c>
      <c r="J32" s="9">
        <v>18</v>
      </c>
      <c r="K32" s="9">
        <v>62</v>
      </c>
      <c r="L32" s="9">
        <v>7</v>
      </c>
      <c r="M32" s="9">
        <v>1</v>
      </c>
      <c r="N32" s="9">
        <v>6</v>
      </c>
      <c r="O32" s="9">
        <v>5</v>
      </c>
      <c r="P32" s="11">
        <v>0</v>
      </c>
      <c r="Y32" s="3"/>
      <c r="Z32" s="2"/>
      <c r="AB32" s="2"/>
      <c r="AX32" s="32"/>
      <c r="AY32" s="29"/>
      <c r="AZ32" s="29"/>
    </row>
    <row r="33" spans="1:53" ht="14.25" customHeight="1">
      <c r="A33" s="114"/>
      <c r="B33" s="169" t="s">
        <v>18</v>
      </c>
      <c r="C33" s="169"/>
      <c r="D33" s="170"/>
      <c r="E33" s="14">
        <v>1</v>
      </c>
      <c r="F33" s="6">
        <v>0</v>
      </c>
      <c r="G33" s="6">
        <v>0</v>
      </c>
      <c r="H33" s="6">
        <v>0</v>
      </c>
      <c r="I33" s="6">
        <v>0</v>
      </c>
      <c r="J33" s="6">
        <v>0</v>
      </c>
      <c r="K33" s="6">
        <v>1</v>
      </c>
      <c r="L33" s="6">
        <v>0</v>
      </c>
      <c r="M33" s="6">
        <v>0</v>
      </c>
      <c r="N33" s="6">
        <v>0</v>
      </c>
      <c r="O33" s="6">
        <v>0</v>
      </c>
      <c r="P33" s="14">
        <v>0</v>
      </c>
      <c r="Y33" s="3"/>
      <c r="Z33" s="2"/>
      <c r="AB33" s="2"/>
      <c r="AX33" s="32"/>
      <c r="AY33" s="2"/>
    </row>
    <row r="34" spans="1:53" ht="14.25" customHeight="1">
      <c r="A34" s="114"/>
      <c r="B34" s="110"/>
      <c r="C34" s="111"/>
      <c r="D34" s="111"/>
      <c r="E34" s="114"/>
      <c r="F34" s="114"/>
      <c r="G34" s="114"/>
      <c r="H34" s="114"/>
      <c r="I34" s="114"/>
      <c r="J34" s="114"/>
      <c r="K34" s="114"/>
      <c r="L34" s="114"/>
      <c r="M34" s="114"/>
      <c r="N34" s="114"/>
      <c r="O34" s="114"/>
      <c r="P34" s="114"/>
      <c r="Y34" s="3"/>
      <c r="Z34" s="2"/>
      <c r="AB34" s="2"/>
      <c r="AX34" s="32"/>
      <c r="AY34" s="2"/>
    </row>
    <row r="35" spans="1:53" ht="14.25" customHeight="1">
      <c r="B35" s="18" t="s">
        <v>106</v>
      </c>
      <c r="C35" s="114"/>
      <c r="D35" s="114"/>
      <c r="E35" s="114"/>
      <c r="F35" s="114"/>
      <c r="G35" s="114"/>
      <c r="H35" s="114"/>
      <c r="I35" s="114"/>
      <c r="J35" s="114"/>
      <c r="K35" s="114"/>
      <c r="L35" s="114"/>
      <c r="M35" s="114"/>
      <c r="N35" s="114"/>
      <c r="O35" s="114"/>
      <c r="P35" s="114"/>
      <c r="Q35" s="114"/>
      <c r="AB35" s="2"/>
    </row>
    <row r="36" spans="1:53" ht="14.25" customHeight="1">
      <c r="B36" s="35" t="s">
        <v>108</v>
      </c>
      <c r="C36" s="114"/>
      <c r="D36" s="114"/>
      <c r="E36" s="114"/>
      <c r="F36" s="114"/>
      <c r="G36" s="114"/>
      <c r="H36" s="114"/>
      <c r="I36" s="114"/>
      <c r="J36" s="114"/>
      <c r="K36" s="114"/>
      <c r="L36" s="114"/>
      <c r="M36" s="114"/>
      <c r="N36" s="114"/>
      <c r="O36" s="114"/>
      <c r="P36" s="114"/>
      <c r="Q36" s="114"/>
      <c r="AB36" s="2"/>
    </row>
    <row r="37" spans="1:53" ht="14.25" customHeight="1">
      <c r="B37" s="35"/>
      <c r="C37" s="114"/>
      <c r="D37" s="114"/>
      <c r="E37" s="114"/>
      <c r="F37" s="114"/>
      <c r="G37" s="114"/>
      <c r="H37" s="114"/>
      <c r="I37" s="114"/>
      <c r="J37" s="114"/>
      <c r="K37" s="114"/>
      <c r="L37" s="114"/>
      <c r="M37" s="114"/>
      <c r="N37" s="114"/>
      <c r="O37" s="114"/>
      <c r="P37" s="114"/>
      <c r="Q37" s="114"/>
      <c r="AB37" s="2"/>
    </row>
    <row r="38" spans="1:53" ht="14.25" customHeight="1">
      <c r="B38" s="102" t="s">
        <v>109</v>
      </c>
      <c r="C38" s="100"/>
      <c r="D38" s="100"/>
      <c r="AB38" s="2"/>
    </row>
    <row r="39" spans="1:53" ht="14.25" customHeight="1">
      <c r="B39" s="102"/>
      <c r="C39" s="100"/>
      <c r="D39" s="100"/>
      <c r="T39" s="20"/>
      <c r="AB39" s="2"/>
    </row>
    <row r="40" spans="1:53" ht="14.25" customHeight="1" thickBot="1">
      <c r="B40" s="104" t="s">
        <v>110</v>
      </c>
      <c r="C40" s="101"/>
      <c r="D40" s="101"/>
      <c r="E40" s="114"/>
      <c r="F40" s="114"/>
      <c r="G40" s="114"/>
      <c r="H40" s="114"/>
      <c r="I40" s="114"/>
      <c r="J40" s="20"/>
      <c r="L40" s="104" t="s">
        <v>49</v>
      </c>
      <c r="N40" s="114"/>
      <c r="O40" s="114"/>
      <c r="P40" s="114"/>
      <c r="Q40" s="114"/>
      <c r="R40" s="114"/>
      <c r="S40" s="114"/>
      <c r="T40" s="20"/>
      <c r="AB40" s="2"/>
    </row>
    <row r="41" spans="1:53" ht="14.25" customHeight="1" thickTop="1">
      <c r="A41" s="114"/>
      <c r="B41" s="161" t="s">
        <v>1</v>
      </c>
      <c r="C41" s="157" t="s">
        <v>37</v>
      </c>
      <c r="D41" s="157" t="s">
        <v>38</v>
      </c>
      <c r="E41" s="157" t="s">
        <v>39</v>
      </c>
      <c r="F41" s="157" t="s">
        <v>40</v>
      </c>
      <c r="G41" s="157" t="s">
        <v>41</v>
      </c>
      <c r="H41" s="157" t="s">
        <v>42</v>
      </c>
      <c r="I41" s="157" t="s">
        <v>44</v>
      </c>
      <c r="J41" s="159" t="s">
        <v>45</v>
      </c>
      <c r="K41" s="114"/>
      <c r="L41" s="161" t="s">
        <v>1</v>
      </c>
      <c r="M41" s="157" t="s">
        <v>37</v>
      </c>
      <c r="N41" s="157" t="s">
        <v>38</v>
      </c>
      <c r="O41" s="157" t="s">
        <v>39</v>
      </c>
      <c r="P41" s="157" t="s">
        <v>40</v>
      </c>
      <c r="Q41" s="157" t="s">
        <v>41</v>
      </c>
      <c r="R41" s="157" t="s">
        <v>42</v>
      </c>
      <c r="S41" s="157" t="s">
        <v>44</v>
      </c>
      <c r="T41" s="159" t="s">
        <v>45</v>
      </c>
      <c r="X41" s="3"/>
      <c r="Z41" s="2"/>
      <c r="AB41" s="2"/>
      <c r="AW41" s="32"/>
      <c r="AY41" s="2"/>
    </row>
    <row r="42" spans="1:53" ht="14.25" customHeight="1">
      <c r="A42" s="114"/>
      <c r="B42" s="162"/>
      <c r="C42" s="158"/>
      <c r="D42" s="158"/>
      <c r="E42" s="158"/>
      <c r="F42" s="158"/>
      <c r="G42" s="158"/>
      <c r="H42" s="158"/>
      <c r="I42" s="158"/>
      <c r="J42" s="160"/>
      <c r="K42" s="114"/>
      <c r="L42" s="162"/>
      <c r="M42" s="158"/>
      <c r="N42" s="158"/>
      <c r="O42" s="158"/>
      <c r="P42" s="158"/>
      <c r="Q42" s="158"/>
      <c r="R42" s="158"/>
      <c r="S42" s="158"/>
      <c r="T42" s="160"/>
      <c r="X42" s="3"/>
      <c r="Z42" s="2"/>
      <c r="AB42" s="2"/>
      <c r="AW42" s="32"/>
      <c r="AY42" s="2"/>
    </row>
    <row r="43" spans="1:53" ht="14.25" customHeight="1">
      <c r="A43" s="114"/>
      <c r="B43" s="113">
        <v>51984</v>
      </c>
      <c r="C43" s="6">
        <v>8436</v>
      </c>
      <c r="D43" s="6">
        <v>18092</v>
      </c>
      <c r="E43" s="6">
        <v>11203</v>
      </c>
      <c r="F43" s="6">
        <v>14234</v>
      </c>
      <c r="G43" s="6">
        <v>18</v>
      </c>
      <c r="H43" s="6">
        <v>0</v>
      </c>
      <c r="I43" s="6">
        <v>0</v>
      </c>
      <c r="J43" s="14">
        <v>1</v>
      </c>
      <c r="K43" s="114"/>
      <c r="L43" s="113">
        <v>209776</v>
      </c>
      <c r="M43" s="6">
        <v>3700</v>
      </c>
      <c r="N43" s="6">
        <v>20261</v>
      </c>
      <c r="O43" s="6">
        <v>11303</v>
      </c>
      <c r="P43" s="6">
        <v>5525</v>
      </c>
      <c r="Q43" s="6">
        <v>125007</v>
      </c>
      <c r="R43" s="6">
        <v>12365</v>
      </c>
      <c r="S43" s="6">
        <v>10079</v>
      </c>
      <c r="T43" s="14">
        <v>21536</v>
      </c>
      <c r="X43" s="3"/>
      <c r="Z43" s="2"/>
      <c r="AW43" s="32"/>
      <c r="AY43" s="2"/>
    </row>
    <row r="44" spans="1:53" ht="14.25" customHeight="1">
      <c r="A44" s="114"/>
      <c r="L44" s="114"/>
      <c r="AB44" s="2"/>
      <c r="AD44" s="114"/>
    </row>
    <row r="45" spans="1:53" ht="14.25" customHeight="1" thickBot="1">
      <c r="A45" s="114"/>
      <c r="B45" s="104" t="s">
        <v>48</v>
      </c>
      <c r="C45" s="114"/>
      <c r="D45" s="114"/>
      <c r="E45" s="114"/>
      <c r="F45" s="114"/>
      <c r="G45" s="114"/>
      <c r="H45" s="114"/>
      <c r="I45" s="114"/>
      <c r="J45" s="20"/>
      <c r="L45" s="104" t="s">
        <v>50</v>
      </c>
      <c r="N45" s="114"/>
      <c r="O45" s="114"/>
      <c r="P45" s="114"/>
      <c r="Q45" s="114"/>
      <c r="R45" s="114"/>
      <c r="S45" s="114"/>
      <c r="T45" s="20"/>
      <c r="U45" s="114"/>
      <c r="AB45" s="2"/>
      <c r="AC45" s="3"/>
      <c r="AD45" s="114"/>
      <c r="AO45" s="114"/>
      <c r="AP45" s="114"/>
      <c r="AQ45" s="114"/>
      <c r="AR45" s="114"/>
      <c r="AS45" s="114"/>
      <c r="AT45" s="114"/>
      <c r="AU45" s="114"/>
      <c r="AV45" s="114"/>
      <c r="AW45" s="114"/>
      <c r="AX45" s="114"/>
      <c r="AY45" s="2"/>
      <c r="BA45" s="32"/>
    </row>
    <row r="46" spans="1:53" ht="14.25" customHeight="1" thickTop="1">
      <c r="A46" s="114"/>
      <c r="B46" s="161" t="s">
        <v>1</v>
      </c>
      <c r="C46" s="157" t="s">
        <v>37</v>
      </c>
      <c r="D46" s="157" t="s">
        <v>38</v>
      </c>
      <c r="E46" s="157" t="s">
        <v>39</v>
      </c>
      <c r="F46" s="157" t="s">
        <v>40</v>
      </c>
      <c r="G46" s="157" t="s">
        <v>41</v>
      </c>
      <c r="H46" s="157" t="s">
        <v>42</v>
      </c>
      <c r="I46" s="157" t="s">
        <v>44</v>
      </c>
      <c r="J46" s="159" t="s">
        <v>45</v>
      </c>
      <c r="K46" s="114"/>
      <c r="L46" s="161" t="s">
        <v>1</v>
      </c>
      <c r="M46" s="157" t="s">
        <v>37</v>
      </c>
      <c r="N46" s="157" t="s">
        <v>38</v>
      </c>
      <c r="O46" s="157" t="s">
        <v>39</v>
      </c>
      <c r="P46" s="157" t="s">
        <v>40</v>
      </c>
      <c r="Q46" s="157" t="s">
        <v>41</v>
      </c>
      <c r="R46" s="157" t="s">
        <v>42</v>
      </c>
      <c r="S46" s="157" t="s">
        <v>44</v>
      </c>
      <c r="T46" s="159" t="s">
        <v>45</v>
      </c>
      <c r="X46" s="3"/>
      <c r="Z46" s="2"/>
      <c r="AA46" s="3"/>
    </row>
    <row r="47" spans="1:53" ht="14.25" customHeight="1">
      <c r="A47" s="114"/>
      <c r="B47" s="162"/>
      <c r="C47" s="158"/>
      <c r="D47" s="158"/>
      <c r="E47" s="158"/>
      <c r="F47" s="158"/>
      <c r="G47" s="158"/>
      <c r="H47" s="158"/>
      <c r="I47" s="158"/>
      <c r="J47" s="160"/>
      <c r="K47" s="114"/>
      <c r="L47" s="162"/>
      <c r="M47" s="158"/>
      <c r="N47" s="158"/>
      <c r="O47" s="158"/>
      <c r="P47" s="158"/>
      <c r="Q47" s="158"/>
      <c r="R47" s="158"/>
      <c r="S47" s="158"/>
      <c r="T47" s="160"/>
      <c r="X47" s="3"/>
      <c r="Z47" s="2"/>
      <c r="AA47" s="3"/>
    </row>
    <row r="48" spans="1:53" ht="14.25" customHeight="1">
      <c r="A48" s="114"/>
      <c r="B48" s="113">
        <v>213051</v>
      </c>
      <c r="C48" s="6">
        <v>3700</v>
      </c>
      <c r="D48" s="6">
        <v>20262</v>
      </c>
      <c r="E48" s="6">
        <v>11305</v>
      </c>
      <c r="F48" s="6">
        <v>5527</v>
      </c>
      <c r="G48" s="6">
        <v>127143</v>
      </c>
      <c r="H48" s="6">
        <v>13499</v>
      </c>
      <c r="I48" s="6">
        <v>10079</v>
      </c>
      <c r="J48" s="14">
        <v>21536</v>
      </c>
      <c r="K48" s="114"/>
      <c r="L48" s="113">
        <v>3275</v>
      </c>
      <c r="M48" s="6">
        <v>0</v>
      </c>
      <c r="N48" s="6">
        <v>1</v>
      </c>
      <c r="O48" s="6">
        <v>2</v>
      </c>
      <c r="P48" s="6">
        <v>2</v>
      </c>
      <c r="Q48" s="6">
        <v>2136</v>
      </c>
      <c r="R48" s="6">
        <v>1134</v>
      </c>
      <c r="S48" s="6">
        <v>0</v>
      </c>
      <c r="T48" s="14">
        <v>0</v>
      </c>
      <c r="W48" s="3"/>
      <c r="X48" s="3"/>
      <c r="Z48" s="2"/>
      <c r="AA48" s="3"/>
      <c r="AM48" s="114"/>
      <c r="AN48" s="114"/>
      <c r="AO48" s="114"/>
      <c r="AP48" s="114"/>
      <c r="AQ48" s="114"/>
      <c r="AR48" s="114"/>
      <c r="AS48" s="114"/>
      <c r="AT48" s="114"/>
      <c r="AU48" s="114"/>
      <c r="AV48" s="114"/>
    </row>
    <row r="49" spans="1:53" ht="14.25" customHeight="1">
      <c r="A49" s="114"/>
      <c r="B49" s="114"/>
      <c r="C49" s="114"/>
      <c r="D49" s="114"/>
      <c r="E49" s="114"/>
      <c r="F49" s="114"/>
      <c r="G49" s="114"/>
      <c r="H49" s="114"/>
      <c r="I49" s="114"/>
      <c r="J49" s="114"/>
      <c r="K49" s="114"/>
      <c r="L49" s="114"/>
      <c r="M49" s="114"/>
      <c r="N49" s="114"/>
      <c r="O49" s="114"/>
      <c r="P49" s="114"/>
      <c r="Q49" s="114"/>
      <c r="R49" s="114"/>
      <c r="S49" s="114"/>
      <c r="T49" s="114"/>
      <c r="W49" s="3"/>
      <c r="X49" s="3"/>
      <c r="Z49" s="2"/>
      <c r="AA49" s="3"/>
      <c r="AM49" s="114"/>
      <c r="AN49" s="114"/>
      <c r="AO49" s="114"/>
      <c r="AP49" s="114"/>
      <c r="AQ49" s="114"/>
      <c r="AR49" s="114"/>
      <c r="AS49" s="114"/>
      <c r="AT49" s="114"/>
      <c r="AU49" s="114"/>
      <c r="AV49" s="114"/>
    </row>
    <row r="50" spans="1:53" ht="14.25" customHeight="1">
      <c r="B50" s="18" t="s">
        <v>106</v>
      </c>
      <c r="AB50" s="2"/>
      <c r="AC50" s="3"/>
      <c r="AD50" s="114"/>
      <c r="AY50" s="2"/>
      <c r="BA50" s="32"/>
    </row>
    <row r="51" spans="1:53" ht="14.25" customHeight="1">
      <c r="B51" s="35" t="s">
        <v>61</v>
      </c>
      <c r="AB51" s="2"/>
      <c r="AC51" s="3"/>
      <c r="AD51" s="114"/>
      <c r="AY51" s="2"/>
      <c r="BA51" s="32"/>
    </row>
    <row r="52" spans="1:53" ht="14.25" customHeight="1">
      <c r="AB52" s="2"/>
      <c r="AC52" s="3"/>
      <c r="AD52" s="114"/>
      <c r="AP52" s="114"/>
      <c r="AQ52" s="114"/>
      <c r="AR52" s="114"/>
      <c r="AS52" s="114"/>
      <c r="AT52" s="114"/>
      <c r="AU52" s="114"/>
      <c r="AV52" s="114"/>
      <c r="AW52" s="114"/>
      <c r="AX52" s="114"/>
      <c r="AY52" s="2"/>
      <c r="BA52" s="32"/>
    </row>
    <row r="53" spans="1:53" ht="14.25" customHeight="1">
      <c r="AB53" s="2"/>
      <c r="AC53" s="3"/>
      <c r="AD53" s="114"/>
      <c r="AE53" s="114"/>
      <c r="AF53" s="114"/>
      <c r="AG53" s="114"/>
      <c r="AH53" s="114"/>
      <c r="AI53" s="114"/>
      <c r="AJ53" s="114"/>
      <c r="AK53" s="114"/>
      <c r="AL53" s="114"/>
      <c r="AM53" s="114"/>
      <c r="AY53" s="2"/>
      <c r="BA53" s="32"/>
    </row>
    <row r="54" spans="1:53" ht="14.25" customHeight="1">
      <c r="AB54" s="2"/>
      <c r="AC54" s="3"/>
      <c r="AD54" s="114"/>
      <c r="AY54" s="2"/>
      <c r="BA54" s="32"/>
    </row>
    <row r="55" spans="1:53" ht="14.25" customHeight="1">
      <c r="AB55" s="2"/>
      <c r="AC55" s="3"/>
      <c r="AD55" s="114"/>
      <c r="AN55" s="114"/>
      <c r="AY55" s="2"/>
      <c r="BA55" s="32"/>
    </row>
    <row r="56" spans="1:53" ht="14.25" customHeight="1">
      <c r="AB56" s="2"/>
      <c r="AC56" s="3"/>
      <c r="AD56" s="114"/>
      <c r="AY56" s="2"/>
      <c r="BA56" s="32"/>
    </row>
    <row r="57" spans="1:53" ht="14.25" customHeight="1">
      <c r="R57" s="114"/>
      <c r="S57" s="114"/>
      <c r="T57" s="114"/>
      <c r="U57" s="114"/>
      <c r="V57" s="114"/>
      <c r="W57" s="114"/>
      <c r="X57" s="114"/>
      <c r="Y57" s="114"/>
      <c r="AB57" s="2"/>
      <c r="AC57" s="3"/>
      <c r="AD57" s="114"/>
      <c r="AY57" s="2"/>
      <c r="BA57" s="32"/>
    </row>
    <row r="58" spans="1:53" ht="14.25" customHeight="1">
      <c r="AB58" s="2"/>
      <c r="AD58" s="114"/>
    </row>
    <row r="59" spans="1:53" ht="14.25" customHeight="1">
      <c r="AB59" s="2"/>
      <c r="AD59" s="114"/>
    </row>
    <row r="60" spans="1:53" ht="14.25" customHeight="1">
      <c r="AB60" s="2"/>
      <c r="AC60" s="29"/>
      <c r="AD60" s="114"/>
      <c r="AY60" s="2"/>
      <c r="BA60" s="32"/>
    </row>
    <row r="61" spans="1:53" ht="14.25" customHeight="1">
      <c r="AB61" s="2"/>
      <c r="AC61" s="3"/>
      <c r="AD61" s="114"/>
      <c r="AY61" s="2"/>
      <c r="BA61" s="32"/>
    </row>
    <row r="62" spans="1:53" ht="14.25" customHeight="1">
      <c r="Z62" s="2"/>
      <c r="AB62" s="2"/>
      <c r="AC62" s="3"/>
      <c r="AD62" s="114"/>
      <c r="AY62" s="2"/>
      <c r="BA62" s="32"/>
    </row>
    <row r="63" spans="1:53" ht="14.25" customHeight="1">
      <c r="Z63" s="2"/>
      <c r="AB63" s="2"/>
      <c r="AC63" s="3"/>
      <c r="AD63" s="114"/>
      <c r="AY63" s="2"/>
      <c r="BA63" s="32"/>
    </row>
    <row r="64" spans="1:53" ht="14.25" customHeight="1">
      <c r="Z64" s="2"/>
      <c r="AB64" s="2"/>
      <c r="AC64" s="3"/>
      <c r="AD64" s="114"/>
      <c r="AY64" s="2"/>
      <c r="BA64" s="32"/>
    </row>
    <row r="65" spans="26:55" ht="14.25" customHeight="1">
      <c r="AC65" s="3"/>
      <c r="AD65" s="114"/>
      <c r="AY65" s="2"/>
      <c r="BA65" s="32"/>
    </row>
    <row r="66" spans="26:55" ht="14.25" customHeight="1">
      <c r="AC66" s="3"/>
      <c r="AD66" s="114"/>
      <c r="AY66" s="2"/>
      <c r="BA66" s="32"/>
    </row>
    <row r="67" spans="26:55" ht="14.25" customHeight="1">
      <c r="AA67" s="114"/>
      <c r="AC67" s="3"/>
      <c r="AD67" s="114"/>
      <c r="AY67" s="2"/>
      <c r="BA67" s="32"/>
    </row>
    <row r="68" spans="26:55" ht="14.25" customHeight="1">
      <c r="AA68" s="114"/>
      <c r="AC68" s="3"/>
      <c r="AD68" s="114"/>
      <c r="AY68" s="2"/>
      <c r="BA68" s="32"/>
    </row>
    <row r="69" spans="26:55" ht="14.25" customHeight="1">
      <c r="AA69" s="114"/>
      <c r="AC69" s="3"/>
      <c r="AD69" s="114"/>
      <c r="AY69" s="2"/>
      <c r="BA69" s="32"/>
    </row>
    <row r="70" spans="26:55" ht="14.25" customHeight="1">
      <c r="AA70" s="114"/>
      <c r="AC70" s="3"/>
      <c r="AD70" s="114"/>
      <c r="AY70" s="2"/>
      <c r="BA70" s="32"/>
    </row>
    <row r="71" spans="26:55" ht="14.25" customHeight="1">
      <c r="AA71" s="114"/>
      <c r="AC71" s="3"/>
      <c r="AD71" s="114"/>
      <c r="AY71" s="2"/>
      <c r="BA71" s="32"/>
    </row>
    <row r="72" spans="26:55" ht="14.25" customHeight="1">
      <c r="Z72" s="114"/>
      <c r="AA72" s="114"/>
      <c r="AC72" s="3"/>
      <c r="AD72" s="114"/>
      <c r="AY72" s="2"/>
      <c r="BA72" s="32"/>
    </row>
    <row r="73" spans="26:55" ht="14.25" customHeight="1">
      <c r="AA73" s="114"/>
      <c r="AC73" s="3"/>
      <c r="AD73" s="114"/>
      <c r="AY73" s="2"/>
      <c r="BA73" s="32"/>
    </row>
    <row r="74" spans="26:55" ht="14.25" customHeight="1">
      <c r="AA74" s="114"/>
      <c r="AC74" s="3"/>
      <c r="AY74" s="2"/>
      <c r="AZ74" s="114"/>
      <c r="BA74" s="33"/>
      <c r="BB74" s="114"/>
      <c r="BC74" s="114"/>
    </row>
    <row r="75" spans="26:55" ht="14.25" customHeight="1">
      <c r="AA75" s="114"/>
      <c r="AC75" s="3"/>
      <c r="AY75" s="2"/>
      <c r="BA75" s="32"/>
    </row>
    <row r="76" spans="26:55" ht="14.25" customHeight="1">
      <c r="AA76" s="114"/>
      <c r="AC76" s="3"/>
      <c r="AY76" s="2"/>
      <c r="BA76" s="32"/>
    </row>
    <row r="77" spans="26:55" ht="14.25" customHeight="1">
      <c r="AA77" s="114"/>
      <c r="AC77" s="3"/>
      <c r="AY77" s="2"/>
      <c r="AZ77" s="114"/>
      <c r="BA77" s="33"/>
      <c r="BB77" s="114"/>
      <c r="BC77" s="114"/>
    </row>
    <row r="78" spans="26:55" ht="14.25" customHeight="1">
      <c r="AA78" s="114"/>
      <c r="AC78" s="3"/>
      <c r="AY78" s="114"/>
      <c r="BA78" s="32"/>
    </row>
    <row r="79" spans="26:55" ht="14.25" customHeight="1">
      <c r="AA79" s="114"/>
      <c r="AC79" s="3"/>
      <c r="AY79" s="2"/>
      <c r="BA79" s="32"/>
    </row>
    <row r="80" spans="26:55" ht="14.25" customHeight="1">
      <c r="Z80" s="2"/>
      <c r="AA80" s="114"/>
      <c r="AC80" s="3"/>
      <c r="AY80" s="2"/>
      <c r="AZ80" s="114"/>
      <c r="BA80" s="33"/>
      <c r="BB80" s="114"/>
      <c r="BC80" s="114"/>
    </row>
    <row r="81" spans="26:53" ht="14.25" customHeight="1">
      <c r="Z81" s="2"/>
      <c r="AA81" s="114"/>
      <c r="AC81" s="3"/>
      <c r="AY81" s="114"/>
      <c r="BA81" s="32"/>
    </row>
    <row r="82" spans="26:53" ht="14.25" customHeight="1">
      <c r="Z82" s="2"/>
      <c r="AA82" s="114"/>
      <c r="AC82" s="3"/>
      <c r="AY82" s="2"/>
      <c r="BA82" s="32"/>
    </row>
    <row r="83" spans="26:53" ht="14.25" customHeight="1">
      <c r="Z83" s="2"/>
      <c r="AA83" s="114"/>
      <c r="AC83" s="3"/>
      <c r="AY83" s="2"/>
      <c r="BA83" s="32"/>
    </row>
    <row r="84" spans="26:53" ht="14.25" customHeight="1">
      <c r="Z84" s="2"/>
      <c r="AA84" s="114"/>
      <c r="AC84" s="29"/>
      <c r="AY84" s="114"/>
      <c r="BA84" s="32"/>
    </row>
    <row r="85" spans="26:53" ht="14.25" customHeight="1">
      <c r="Z85" s="2"/>
      <c r="AA85" s="114"/>
      <c r="AC85" s="3"/>
      <c r="AY85" s="2"/>
      <c r="BA85" s="32"/>
    </row>
    <row r="86" spans="26:53" ht="14.25" customHeight="1">
      <c r="Z86" s="2"/>
      <c r="AA86" s="114"/>
      <c r="AC86" s="3"/>
      <c r="AY86" s="2"/>
      <c r="BA86" s="32"/>
    </row>
    <row r="87" spans="26:53" ht="14.25" customHeight="1">
      <c r="Z87" s="2"/>
      <c r="AA87" s="114"/>
      <c r="AC87" s="3"/>
      <c r="AY87" s="2"/>
      <c r="BA87" s="32"/>
    </row>
    <row r="88" spans="26:53" ht="14.25" customHeight="1">
      <c r="Z88" s="2"/>
      <c r="AA88" s="114"/>
      <c r="AC88" s="3"/>
      <c r="AY88" s="2"/>
      <c r="BA88" s="32"/>
    </row>
    <row r="89" spans="26:53" ht="14.25" customHeight="1">
      <c r="Z89" s="2"/>
      <c r="AA89" s="114"/>
      <c r="AC89" s="3"/>
      <c r="AY89" s="2"/>
      <c r="BA89" s="32"/>
    </row>
    <row r="90" spans="26:53" ht="14.25" customHeight="1">
      <c r="Z90" s="2"/>
      <c r="AA90" s="114"/>
      <c r="AC90" s="3"/>
      <c r="AY90" s="2"/>
      <c r="BA90" s="32"/>
    </row>
    <row r="91" spans="26:53" ht="14.25" customHeight="1">
      <c r="Z91" s="2"/>
      <c r="AA91" s="114"/>
      <c r="AC91" s="3"/>
      <c r="AY91" s="2"/>
      <c r="BA91" s="32"/>
    </row>
    <row r="92" spans="26:53" ht="14.25" customHeight="1">
      <c r="Z92" s="2"/>
      <c r="AA92" s="114"/>
      <c r="AC92" s="3"/>
      <c r="AY92" s="2"/>
      <c r="BA92" s="32"/>
    </row>
    <row r="93" spans="26:53" ht="14.25" customHeight="1">
      <c r="Z93" s="2"/>
      <c r="AA93" s="114"/>
      <c r="AC93" s="3"/>
      <c r="AY93" s="2"/>
      <c r="BA93" s="32"/>
    </row>
    <row r="94" spans="26:53" ht="14.25" customHeight="1">
      <c r="Z94" s="2"/>
      <c r="AA94" s="114"/>
      <c r="AC94" s="3"/>
      <c r="AY94" s="2"/>
      <c r="BA94" s="32"/>
    </row>
    <row r="95" spans="26:53" ht="14.25" customHeight="1">
      <c r="Z95" s="2"/>
      <c r="AA95" s="114"/>
      <c r="AC95" s="3"/>
      <c r="AY95" s="2"/>
      <c r="BA95" s="32"/>
    </row>
    <row r="96" spans="26:53" ht="14.25" customHeight="1">
      <c r="Z96" s="2"/>
      <c r="AA96" s="114"/>
      <c r="AC96" s="3"/>
      <c r="AY96" s="2"/>
      <c r="BA96" s="32"/>
    </row>
    <row r="97" spans="26:53" ht="14.25" customHeight="1">
      <c r="Z97" s="2"/>
      <c r="AA97" s="114"/>
      <c r="AC97" s="3"/>
      <c r="AY97" s="2"/>
      <c r="BA97" s="32"/>
    </row>
    <row r="98" spans="26:53" ht="14.25" customHeight="1">
      <c r="Z98" s="2"/>
      <c r="AA98" s="114"/>
      <c r="AC98" s="3"/>
      <c r="AY98" s="2"/>
      <c r="BA98" s="32"/>
    </row>
    <row r="99" spans="26:53" ht="14.25" customHeight="1">
      <c r="Z99" s="2"/>
      <c r="AA99" s="114"/>
      <c r="AC99" s="3"/>
      <c r="AY99" s="2"/>
      <c r="BA99" s="32"/>
    </row>
    <row r="100" spans="26:53" ht="14.25" customHeight="1">
      <c r="Z100" s="2"/>
      <c r="AA100" s="114"/>
      <c r="AC100" s="3"/>
      <c r="AY100" s="2"/>
      <c r="BA100" s="32"/>
    </row>
    <row r="101" spans="26:53" ht="14.25" customHeight="1">
      <c r="Z101" s="2"/>
      <c r="AA101" s="114"/>
      <c r="AC101" s="3"/>
      <c r="AY101" s="2"/>
      <c r="BA101" s="32"/>
    </row>
    <row r="102" spans="26:53" ht="14.25" customHeight="1">
      <c r="Z102" s="2"/>
      <c r="AA102" s="114"/>
      <c r="AC102" s="3"/>
      <c r="AY102" s="2"/>
      <c r="BA102" s="32"/>
    </row>
    <row r="103" spans="26:53" ht="14.25" customHeight="1">
      <c r="Z103" s="2"/>
      <c r="AA103" s="114"/>
      <c r="AC103" s="3"/>
      <c r="AY103" s="2"/>
      <c r="BA103" s="32"/>
    </row>
    <row r="104" spans="26:53" ht="14.25" customHeight="1">
      <c r="Z104" s="2"/>
      <c r="AA104" s="114"/>
      <c r="AC104" s="3"/>
      <c r="AY104" s="2"/>
      <c r="BA104" s="32"/>
    </row>
    <row r="105" spans="26:53" ht="14.25" customHeight="1">
      <c r="Z105" s="2"/>
      <c r="AA105" s="114"/>
      <c r="AC105" s="3"/>
      <c r="AY105" s="2"/>
      <c r="BA105" s="32"/>
    </row>
    <row r="106" spans="26:53" ht="14.25" customHeight="1">
      <c r="Z106" s="2"/>
      <c r="AA106" s="114"/>
    </row>
    <row r="107" spans="26:53" ht="14.25" customHeight="1">
      <c r="Z107" s="2"/>
      <c r="AA107" s="114"/>
    </row>
    <row r="108" spans="26:53" ht="14.25" customHeight="1">
      <c r="Z108" s="2"/>
      <c r="AA108" s="114"/>
    </row>
    <row r="109" spans="26:53" ht="14.25" customHeight="1">
      <c r="Z109" s="2"/>
      <c r="AA109" s="114"/>
    </row>
    <row r="110" spans="26:53" ht="14.25" customHeight="1">
      <c r="Z110" s="2"/>
      <c r="AA110" s="114"/>
    </row>
    <row r="111" spans="26:53" ht="14.25" customHeight="1">
      <c r="Z111" s="2"/>
      <c r="AA111" s="114"/>
    </row>
    <row r="119" spans="26:51" ht="14.25" customHeight="1">
      <c r="Z119" s="2"/>
      <c r="AA119" s="114"/>
      <c r="AB119" s="2"/>
      <c r="AY119" s="2"/>
    </row>
    <row r="132" spans="2:53" s="114" customFormat="1" ht="14.2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3"/>
      <c r="AA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32"/>
      <c r="AZ132" s="2"/>
      <c r="BA132" s="2"/>
    </row>
  </sheetData>
  <mergeCells count="83">
    <mergeCell ref="Z4:Z6"/>
    <mergeCell ref="AA4:AA6"/>
    <mergeCell ref="AB4:AB6"/>
    <mergeCell ref="Q5:Q6"/>
    <mergeCell ref="R5:R6"/>
    <mergeCell ref="S5:S6"/>
    <mergeCell ref="T5:T6"/>
    <mergeCell ref="O5:O6"/>
    <mergeCell ref="P5:P6"/>
    <mergeCell ref="Q4:S4"/>
    <mergeCell ref="T4:V4"/>
    <mergeCell ref="W4:Y4"/>
    <mergeCell ref="N4:P4"/>
    <mergeCell ref="U5:U6"/>
    <mergeCell ref="V5:V6"/>
    <mergeCell ref="W5:W6"/>
    <mergeCell ref="X5:X6"/>
    <mergeCell ref="Y5:Y6"/>
    <mergeCell ref="B7:D7"/>
    <mergeCell ref="K5:K6"/>
    <mergeCell ref="L5:L6"/>
    <mergeCell ref="M5:M6"/>
    <mergeCell ref="N5:N6"/>
    <mergeCell ref="B4:D6"/>
    <mergeCell ref="E4:E6"/>
    <mergeCell ref="F4:F6"/>
    <mergeCell ref="G4:G6"/>
    <mergeCell ref="H4:H6"/>
    <mergeCell ref="I4:I6"/>
    <mergeCell ref="J4:J6"/>
    <mergeCell ref="K4:M4"/>
    <mergeCell ref="B27:D27"/>
    <mergeCell ref="C8:D8"/>
    <mergeCell ref="C9:D9"/>
    <mergeCell ref="B10:D10"/>
    <mergeCell ref="B11:D11"/>
    <mergeCell ref="B18:D18"/>
    <mergeCell ref="B19:D19"/>
    <mergeCell ref="B20:D20"/>
    <mergeCell ref="B21:D21"/>
    <mergeCell ref="B24:D24"/>
    <mergeCell ref="B25:D25"/>
    <mergeCell ref="B26:D26"/>
    <mergeCell ref="B30:D30"/>
    <mergeCell ref="B31:D31"/>
    <mergeCell ref="B32:D32"/>
    <mergeCell ref="B33:D33"/>
    <mergeCell ref="B41:B42"/>
    <mergeCell ref="C41:C42"/>
    <mergeCell ref="D41:D42"/>
    <mergeCell ref="Q41:Q42"/>
    <mergeCell ref="E41:E42"/>
    <mergeCell ref="F41:F42"/>
    <mergeCell ref="G41:G42"/>
    <mergeCell ref="H41:H42"/>
    <mergeCell ref="I41:I42"/>
    <mergeCell ref="J41:J42"/>
    <mergeCell ref="O46:O47"/>
    <mergeCell ref="R41:R42"/>
    <mergeCell ref="S41:S42"/>
    <mergeCell ref="T41:T42"/>
    <mergeCell ref="B46:B47"/>
    <mergeCell ref="C46:C47"/>
    <mergeCell ref="D46:D47"/>
    <mergeCell ref="E46:E47"/>
    <mergeCell ref="F46:F47"/>
    <mergeCell ref="G46:G47"/>
    <mergeCell ref="H46:H47"/>
    <mergeCell ref="L41:L42"/>
    <mergeCell ref="M41:M42"/>
    <mergeCell ref="N41:N42"/>
    <mergeCell ref="O41:O42"/>
    <mergeCell ref="P41:P42"/>
    <mergeCell ref="I46:I47"/>
    <mergeCell ref="J46:J47"/>
    <mergeCell ref="L46:L47"/>
    <mergeCell ref="M46:M47"/>
    <mergeCell ref="N46:N47"/>
    <mergeCell ref="P46:P47"/>
    <mergeCell ref="Q46:Q47"/>
    <mergeCell ref="R46:R47"/>
    <mergeCell ref="S46:S47"/>
    <mergeCell ref="T46:T47"/>
  </mergeCells>
  <phoneticPr fontId="4"/>
  <pageMargins left="0.39370078740157483" right="0.39370078740157483" top="1.3779527559055118" bottom="0.39370078740157483" header="0.51181102362204722" footer="0.51181102362204722"/>
  <pageSetup paperSize="9" scale="52" fitToHeight="0" orientation="landscape" r:id="rId1"/>
  <headerFooter alignWithMargins="0">
    <oddHeader>&amp;R&amp;"ＭＳ 明朝,標準"&amp;10&amp;A</oddHeader>
  </headerFooter>
  <rowBreaks count="2" manualBreakCount="2">
    <brk id="52" max="16383" man="1"/>
    <brk id="82" min="1" max="4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C132"/>
  <sheetViews>
    <sheetView zoomScaleNormal="100" zoomScaleSheetLayoutView="75" workbookViewId="0"/>
  </sheetViews>
  <sheetFormatPr defaultColWidth="9.7109375" defaultRowHeight="14.25" customHeight="1"/>
  <cols>
    <col min="1" max="1" width="3.7109375" style="2" customWidth="1"/>
    <col min="2" max="2" width="10.42578125" style="2" customWidth="1"/>
    <col min="3" max="6" width="9.7109375" style="2" customWidth="1"/>
    <col min="7" max="7" width="10" style="2" customWidth="1"/>
    <col min="8" max="11" width="9.7109375" style="2" customWidth="1"/>
    <col min="12" max="12" width="10" style="2" customWidth="1"/>
    <col min="13" max="16" width="9.7109375" style="2" customWidth="1"/>
    <col min="17" max="17" width="10" style="2" customWidth="1"/>
    <col min="18" max="25" width="9.7109375" style="2" customWidth="1"/>
    <col min="26" max="26" width="9.7109375" style="3" customWidth="1"/>
    <col min="27" max="27" width="9.7109375" style="2" customWidth="1"/>
    <col min="28" max="28" width="9.7109375" style="144" customWidth="1"/>
    <col min="29" max="50" width="9.7109375" style="2" customWidth="1"/>
    <col min="51" max="51" width="9.7109375" style="32" customWidth="1"/>
    <col min="52" max="16384" width="9.7109375" style="2"/>
  </cols>
  <sheetData>
    <row r="1" spans="2:55" ht="15" customHeight="1">
      <c r="B1" s="192"/>
      <c r="C1" s="192"/>
      <c r="D1" s="192"/>
      <c r="E1" s="192"/>
      <c r="F1" s="192"/>
      <c r="G1" s="192"/>
      <c r="H1" s="192"/>
      <c r="I1" s="192"/>
      <c r="J1" s="192"/>
      <c r="K1" s="192"/>
      <c r="L1" s="192"/>
      <c r="M1" s="192"/>
      <c r="N1" s="192"/>
      <c r="O1" s="192"/>
    </row>
    <row r="2" spans="2:55" ht="15" customHeight="1">
      <c r="B2" s="142"/>
      <c r="G2" s="15"/>
      <c r="H2" s="144"/>
      <c r="I2" s="144"/>
      <c r="J2" s="144"/>
      <c r="K2" s="144"/>
      <c r="W2" s="19"/>
      <c r="BA2" s="3"/>
    </row>
    <row r="3" spans="2:55" ht="14.25" customHeight="1" thickBot="1">
      <c r="B3" s="4" t="s">
        <v>62</v>
      </c>
      <c r="Z3" s="2"/>
      <c r="AB3" s="20" t="s">
        <v>122</v>
      </c>
    </row>
    <row r="4" spans="2:55" s="29" customFormat="1" ht="14.25" customHeight="1" thickTop="1">
      <c r="B4" s="177" t="s">
        <v>119</v>
      </c>
      <c r="C4" s="177"/>
      <c r="D4" s="178"/>
      <c r="E4" s="193" t="s">
        <v>27</v>
      </c>
      <c r="F4" s="185" t="s">
        <v>2</v>
      </c>
      <c r="G4" s="185" t="s">
        <v>51</v>
      </c>
      <c r="H4" s="185" t="s">
        <v>28</v>
      </c>
      <c r="I4" s="185" t="s">
        <v>29</v>
      </c>
      <c r="J4" s="185" t="s">
        <v>30</v>
      </c>
      <c r="K4" s="191" t="s">
        <v>31</v>
      </c>
      <c r="L4" s="163"/>
      <c r="M4" s="164"/>
      <c r="N4" s="191" t="s">
        <v>32</v>
      </c>
      <c r="O4" s="163"/>
      <c r="P4" s="164"/>
      <c r="Q4" s="191" t="s">
        <v>33</v>
      </c>
      <c r="R4" s="163"/>
      <c r="S4" s="164"/>
      <c r="T4" s="191" t="s">
        <v>34</v>
      </c>
      <c r="U4" s="163"/>
      <c r="V4" s="164"/>
      <c r="W4" s="191" t="s">
        <v>35</v>
      </c>
      <c r="X4" s="163"/>
      <c r="Y4" s="164"/>
      <c r="Z4" s="185" t="s">
        <v>23</v>
      </c>
      <c r="AA4" s="185" t="s">
        <v>24</v>
      </c>
      <c r="AB4" s="188" t="s">
        <v>25</v>
      </c>
      <c r="AC4" s="140"/>
      <c r="AY4" s="2"/>
      <c r="AZ4" s="32"/>
      <c r="BA4" s="2"/>
      <c r="BB4" s="2"/>
      <c r="BC4" s="2"/>
    </row>
    <row r="5" spans="2:55" s="29" customFormat="1" ht="14.25" customHeight="1">
      <c r="B5" s="179"/>
      <c r="C5" s="179"/>
      <c r="D5" s="180"/>
      <c r="E5" s="194"/>
      <c r="F5" s="186"/>
      <c r="G5" s="186"/>
      <c r="H5" s="186"/>
      <c r="I5" s="186"/>
      <c r="J5" s="186"/>
      <c r="K5" s="173" t="s">
        <v>3</v>
      </c>
      <c r="L5" s="175" t="s">
        <v>26</v>
      </c>
      <c r="M5" s="173" t="s">
        <v>22</v>
      </c>
      <c r="N5" s="173" t="s">
        <v>3</v>
      </c>
      <c r="O5" s="175" t="s">
        <v>26</v>
      </c>
      <c r="P5" s="173" t="s">
        <v>22</v>
      </c>
      <c r="Q5" s="173" t="s">
        <v>3</v>
      </c>
      <c r="R5" s="175" t="s">
        <v>26</v>
      </c>
      <c r="S5" s="173" t="s">
        <v>22</v>
      </c>
      <c r="T5" s="173" t="s">
        <v>3</v>
      </c>
      <c r="U5" s="175" t="s">
        <v>26</v>
      </c>
      <c r="V5" s="173" t="s">
        <v>22</v>
      </c>
      <c r="W5" s="173" t="s">
        <v>3</v>
      </c>
      <c r="X5" s="175" t="s">
        <v>26</v>
      </c>
      <c r="Y5" s="173" t="s">
        <v>22</v>
      </c>
      <c r="Z5" s="186"/>
      <c r="AA5" s="186"/>
      <c r="AB5" s="189"/>
      <c r="AC5" s="144"/>
      <c r="AY5" s="2"/>
      <c r="AZ5" s="32"/>
      <c r="BA5" s="2"/>
      <c r="BB5" s="2"/>
      <c r="BC5" s="2"/>
    </row>
    <row r="6" spans="2:55" ht="14.25" customHeight="1">
      <c r="B6" s="181"/>
      <c r="C6" s="181"/>
      <c r="D6" s="182"/>
      <c r="E6" s="195"/>
      <c r="F6" s="174"/>
      <c r="G6" s="174"/>
      <c r="H6" s="174"/>
      <c r="I6" s="174"/>
      <c r="J6" s="174"/>
      <c r="K6" s="174"/>
      <c r="L6" s="176"/>
      <c r="M6" s="174"/>
      <c r="N6" s="174"/>
      <c r="O6" s="176"/>
      <c r="P6" s="174"/>
      <c r="Q6" s="174"/>
      <c r="R6" s="176"/>
      <c r="S6" s="174"/>
      <c r="T6" s="174"/>
      <c r="U6" s="176"/>
      <c r="V6" s="174"/>
      <c r="W6" s="174"/>
      <c r="X6" s="176"/>
      <c r="Y6" s="174"/>
      <c r="Z6" s="174"/>
      <c r="AA6" s="174"/>
      <c r="AB6" s="190"/>
      <c r="AC6" s="144"/>
      <c r="AY6" s="2"/>
      <c r="AZ6" s="32"/>
    </row>
    <row r="7" spans="2:55" ht="14.25" customHeight="1">
      <c r="B7" s="165" t="s">
        <v>4</v>
      </c>
      <c r="C7" s="165"/>
      <c r="D7" s="166"/>
      <c r="E7" s="9">
        <v>192</v>
      </c>
      <c r="F7" s="144">
        <v>101</v>
      </c>
      <c r="G7" s="9">
        <v>4</v>
      </c>
      <c r="H7" s="9">
        <v>12</v>
      </c>
      <c r="I7" s="9">
        <v>5</v>
      </c>
      <c r="J7" s="9">
        <v>10</v>
      </c>
      <c r="K7" s="9">
        <v>16</v>
      </c>
      <c r="L7" s="9">
        <v>7</v>
      </c>
      <c r="M7" s="9">
        <v>9</v>
      </c>
      <c r="N7" s="144">
        <v>54</v>
      </c>
      <c r="O7" s="9">
        <v>15</v>
      </c>
      <c r="P7" s="9">
        <v>39</v>
      </c>
      <c r="Q7" s="11">
        <v>88</v>
      </c>
      <c r="R7" s="9">
        <v>20</v>
      </c>
      <c r="S7" s="9">
        <v>68</v>
      </c>
      <c r="T7" s="144">
        <v>3</v>
      </c>
      <c r="U7" s="9">
        <v>0</v>
      </c>
      <c r="V7" s="9">
        <v>3</v>
      </c>
      <c r="W7" s="144">
        <v>0</v>
      </c>
      <c r="X7" s="9">
        <v>0</v>
      </c>
      <c r="Y7" s="9">
        <v>0</v>
      </c>
      <c r="Z7" s="9">
        <v>73</v>
      </c>
      <c r="AA7" s="9">
        <v>119</v>
      </c>
      <c r="AB7" s="12">
        <v>38.020833333333329</v>
      </c>
      <c r="AC7" s="144"/>
      <c r="AY7" s="2"/>
      <c r="AZ7" s="32"/>
    </row>
    <row r="8" spans="2:55" ht="14.25" customHeight="1">
      <c r="C8" s="167" t="s">
        <v>5</v>
      </c>
      <c r="D8" s="168"/>
      <c r="E8" s="9">
        <v>23</v>
      </c>
      <c r="F8" s="144">
        <v>23</v>
      </c>
      <c r="G8" s="9">
        <v>4</v>
      </c>
      <c r="H8" s="9">
        <v>12</v>
      </c>
      <c r="I8" s="9">
        <v>4</v>
      </c>
      <c r="J8" s="9">
        <v>3</v>
      </c>
      <c r="K8" s="9">
        <v>0</v>
      </c>
      <c r="L8" s="9">
        <v>0</v>
      </c>
      <c r="M8" s="9">
        <v>0</v>
      </c>
      <c r="N8" s="9">
        <v>0</v>
      </c>
      <c r="O8" s="9">
        <v>0</v>
      </c>
      <c r="P8" s="9">
        <v>0</v>
      </c>
      <c r="Q8" s="9">
        <v>0</v>
      </c>
      <c r="R8" s="9">
        <v>0</v>
      </c>
      <c r="S8" s="9">
        <v>0</v>
      </c>
      <c r="T8" s="9">
        <v>0</v>
      </c>
      <c r="U8" s="9">
        <v>0</v>
      </c>
      <c r="V8" s="9">
        <v>0</v>
      </c>
      <c r="W8" s="9">
        <v>0</v>
      </c>
      <c r="X8" s="9">
        <v>0</v>
      </c>
      <c r="Y8" s="9">
        <v>0</v>
      </c>
      <c r="Z8" s="9">
        <v>23</v>
      </c>
      <c r="AA8" s="9">
        <v>0</v>
      </c>
      <c r="AB8" s="12">
        <v>100</v>
      </c>
      <c r="AC8" s="144"/>
      <c r="AY8" s="2"/>
      <c r="AZ8" s="32"/>
    </row>
    <row r="9" spans="2:55" ht="14.25" customHeight="1">
      <c r="C9" s="169" t="s">
        <v>6</v>
      </c>
      <c r="D9" s="170"/>
      <c r="E9" s="9">
        <v>169</v>
      </c>
      <c r="F9" s="144">
        <v>78</v>
      </c>
      <c r="G9" s="9">
        <v>0</v>
      </c>
      <c r="H9" s="9">
        <v>0</v>
      </c>
      <c r="I9" s="9">
        <v>1</v>
      </c>
      <c r="J9" s="9">
        <v>7</v>
      </c>
      <c r="K9" s="9">
        <v>16</v>
      </c>
      <c r="L9" s="9">
        <v>7</v>
      </c>
      <c r="M9" s="9">
        <v>9</v>
      </c>
      <c r="N9" s="9">
        <v>54</v>
      </c>
      <c r="O9" s="9">
        <v>15</v>
      </c>
      <c r="P9" s="9">
        <v>39</v>
      </c>
      <c r="Q9" s="9">
        <v>88</v>
      </c>
      <c r="R9" s="9">
        <v>20</v>
      </c>
      <c r="S9" s="9">
        <v>68</v>
      </c>
      <c r="T9" s="9">
        <v>3</v>
      </c>
      <c r="U9" s="9">
        <v>0</v>
      </c>
      <c r="V9" s="9">
        <v>3</v>
      </c>
      <c r="W9" s="9">
        <v>0</v>
      </c>
      <c r="X9" s="9">
        <v>0</v>
      </c>
      <c r="Y9" s="9">
        <v>0</v>
      </c>
      <c r="Z9" s="9">
        <v>50</v>
      </c>
      <c r="AA9" s="9">
        <v>119</v>
      </c>
      <c r="AB9" s="12">
        <v>29.585798816568047</v>
      </c>
      <c r="AC9" s="144"/>
      <c r="AY9" s="2"/>
      <c r="AZ9" s="32"/>
    </row>
    <row r="10" spans="2:55" ht="14.25" customHeight="1">
      <c r="B10" s="171" t="s">
        <v>60</v>
      </c>
      <c r="C10" s="171"/>
      <c r="D10" s="172"/>
      <c r="E10" s="7">
        <v>4987</v>
      </c>
      <c r="F10" s="7">
        <v>809</v>
      </c>
      <c r="G10" s="7">
        <v>0</v>
      </c>
      <c r="H10" s="7">
        <v>0</v>
      </c>
      <c r="I10" s="7">
        <v>3</v>
      </c>
      <c r="J10" s="7">
        <v>35</v>
      </c>
      <c r="K10" s="7">
        <v>167</v>
      </c>
      <c r="L10" s="7">
        <v>20</v>
      </c>
      <c r="M10" s="7">
        <v>147</v>
      </c>
      <c r="N10" s="7">
        <v>604</v>
      </c>
      <c r="O10" s="7">
        <v>70</v>
      </c>
      <c r="P10" s="7">
        <v>534</v>
      </c>
      <c r="Q10" s="7">
        <v>2878</v>
      </c>
      <c r="R10" s="7">
        <v>115</v>
      </c>
      <c r="S10" s="7">
        <v>2763</v>
      </c>
      <c r="T10" s="7">
        <v>1266</v>
      </c>
      <c r="U10" s="7">
        <v>106</v>
      </c>
      <c r="V10" s="7">
        <v>1160</v>
      </c>
      <c r="W10" s="7">
        <v>34</v>
      </c>
      <c r="X10" s="7">
        <v>12</v>
      </c>
      <c r="Y10" s="7">
        <v>22</v>
      </c>
      <c r="Z10" s="7">
        <v>361</v>
      </c>
      <c r="AA10" s="7">
        <v>4626</v>
      </c>
      <c r="AB10" s="34">
        <v>7.2388209344295174</v>
      </c>
      <c r="AC10" s="144"/>
      <c r="AY10" s="2"/>
      <c r="AZ10" s="32"/>
    </row>
    <row r="11" spans="2:55" ht="14.25" customHeight="1">
      <c r="B11" s="171" t="s">
        <v>58</v>
      </c>
      <c r="C11" s="171"/>
      <c r="D11" s="172"/>
      <c r="E11" s="6">
        <v>6388</v>
      </c>
      <c r="F11" s="143">
        <v>190</v>
      </c>
      <c r="G11" s="6">
        <v>0</v>
      </c>
      <c r="H11" s="6">
        <v>0</v>
      </c>
      <c r="I11" s="6">
        <v>2</v>
      </c>
      <c r="J11" s="6">
        <v>26</v>
      </c>
      <c r="K11" s="6">
        <v>48</v>
      </c>
      <c r="L11" s="6">
        <v>23</v>
      </c>
      <c r="M11" s="143">
        <v>25</v>
      </c>
      <c r="N11" s="7">
        <v>114</v>
      </c>
      <c r="O11" s="6">
        <v>36</v>
      </c>
      <c r="P11" s="143">
        <v>78</v>
      </c>
      <c r="Q11" s="14">
        <v>1366</v>
      </c>
      <c r="R11" s="6">
        <v>196</v>
      </c>
      <c r="S11" s="143">
        <v>1170</v>
      </c>
      <c r="T11" s="5">
        <v>3549</v>
      </c>
      <c r="U11" s="6">
        <v>601</v>
      </c>
      <c r="V11" s="143">
        <v>2948</v>
      </c>
      <c r="W11" s="5">
        <v>1283</v>
      </c>
      <c r="X11" s="6">
        <v>394</v>
      </c>
      <c r="Y11" s="143">
        <v>889</v>
      </c>
      <c r="Z11" s="7">
        <v>1278</v>
      </c>
      <c r="AA11" s="6">
        <v>5110</v>
      </c>
      <c r="AB11" s="8">
        <v>20.006261740763932</v>
      </c>
      <c r="AC11" s="144"/>
      <c r="AY11" s="2"/>
      <c r="AZ11" s="32"/>
    </row>
    <row r="12" spans="2:55" ht="14.25" customHeight="1">
      <c r="B12" s="17" t="s">
        <v>8</v>
      </c>
      <c r="C12" s="144"/>
      <c r="D12" s="144"/>
      <c r="E12" s="144"/>
      <c r="F12" s="144"/>
      <c r="G12" s="144"/>
      <c r="H12" s="144"/>
      <c r="I12" s="144"/>
      <c r="J12" s="144"/>
      <c r="K12" s="144"/>
      <c r="L12" s="144"/>
      <c r="M12" s="144"/>
      <c r="N12" s="29"/>
      <c r="O12" s="29"/>
      <c r="P12" s="29"/>
      <c r="Q12" s="29"/>
      <c r="R12" s="29"/>
      <c r="S12" s="29"/>
      <c r="T12" s="29"/>
      <c r="U12" s="29"/>
      <c r="V12" s="29"/>
      <c r="W12" s="29"/>
      <c r="X12" s="29"/>
      <c r="Y12" s="29"/>
      <c r="Z12" s="29"/>
      <c r="AA12" s="29"/>
      <c r="AB12" s="29"/>
      <c r="AC12" s="144"/>
      <c r="AY12" s="2"/>
      <c r="AZ12" s="32"/>
    </row>
    <row r="13" spans="2:55" s="29" customFormat="1" ht="14.25" customHeight="1">
      <c r="B13" s="35" t="s">
        <v>61</v>
      </c>
      <c r="C13" s="144"/>
      <c r="D13" s="144"/>
      <c r="E13" s="144"/>
      <c r="F13" s="144"/>
      <c r="G13" s="144"/>
      <c r="H13" s="144"/>
      <c r="I13" s="144"/>
      <c r="J13" s="144"/>
      <c r="K13" s="144"/>
      <c r="L13" s="144"/>
      <c r="M13" s="144"/>
      <c r="AC13" s="144"/>
      <c r="AD13" s="2"/>
      <c r="AE13" s="2"/>
      <c r="AF13" s="2"/>
      <c r="AG13" s="2"/>
      <c r="AH13" s="2"/>
      <c r="AI13" s="2"/>
      <c r="AJ13" s="2"/>
      <c r="AK13" s="2"/>
      <c r="AL13" s="2"/>
      <c r="AM13" s="2"/>
      <c r="AN13" s="144"/>
      <c r="AO13" s="2"/>
      <c r="AP13" s="2"/>
      <c r="AQ13" s="2"/>
      <c r="AR13" s="2"/>
      <c r="AS13" s="2"/>
      <c r="AT13" s="2"/>
      <c r="AU13" s="2"/>
      <c r="AV13" s="2"/>
      <c r="AW13" s="2"/>
      <c r="AX13" s="2"/>
      <c r="AY13" s="2"/>
      <c r="AZ13" s="32"/>
      <c r="BA13" s="2"/>
      <c r="BB13" s="2"/>
      <c r="BC13" s="2"/>
    </row>
    <row r="14" spans="2:55" s="29" customFormat="1" ht="14.25" customHeight="1">
      <c r="C14" s="2"/>
      <c r="D14" s="2"/>
      <c r="E14" s="2"/>
      <c r="F14" s="2"/>
      <c r="G14" s="2"/>
      <c r="H14" s="2"/>
      <c r="I14" s="2"/>
      <c r="J14" s="2"/>
      <c r="K14" s="2"/>
      <c r="L14" s="2"/>
      <c r="M14" s="2"/>
      <c r="N14" s="2"/>
      <c r="O14" s="2"/>
      <c r="P14" s="2"/>
      <c r="Q14" s="2"/>
      <c r="R14" s="2"/>
      <c r="S14" s="2"/>
      <c r="T14" s="2"/>
      <c r="U14" s="2"/>
      <c r="V14" s="2"/>
      <c r="W14" s="2"/>
      <c r="X14" s="2"/>
      <c r="Y14" s="2"/>
      <c r="Z14" s="3"/>
      <c r="AA14" s="2"/>
      <c r="AB14" s="144"/>
      <c r="AC14" s="144"/>
      <c r="AD14" s="2"/>
      <c r="AE14" s="2"/>
      <c r="AF14" s="2"/>
      <c r="AG14" s="2"/>
      <c r="AH14" s="2"/>
      <c r="AI14" s="2"/>
      <c r="AJ14" s="2"/>
      <c r="AK14" s="2"/>
      <c r="AL14" s="2"/>
      <c r="AM14" s="2"/>
      <c r="AN14" s="2"/>
      <c r="AO14" s="2"/>
      <c r="AP14" s="2"/>
      <c r="AQ14" s="2"/>
      <c r="AR14" s="2"/>
      <c r="AS14" s="2"/>
      <c r="AT14" s="2"/>
      <c r="AU14" s="2"/>
      <c r="AV14" s="2"/>
      <c r="AW14" s="2"/>
      <c r="AX14" s="2"/>
      <c r="AY14" s="144"/>
      <c r="AZ14" s="33"/>
      <c r="BA14" s="144"/>
      <c r="BB14" s="144"/>
      <c r="BC14" s="2"/>
    </row>
    <row r="15" spans="2:55" s="29" customFormat="1" ht="14.25" customHeight="1">
      <c r="B15" s="4" t="s">
        <v>63</v>
      </c>
      <c r="C15" s="2"/>
      <c r="D15" s="2"/>
      <c r="E15" s="2"/>
      <c r="F15" s="2"/>
      <c r="G15" s="2"/>
      <c r="H15" s="2"/>
      <c r="I15" s="2"/>
      <c r="J15" s="2"/>
      <c r="K15" s="2"/>
      <c r="L15" s="2"/>
      <c r="M15" s="2"/>
      <c r="N15" s="2"/>
      <c r="O15" s="2"/>
      <c r="P15" s="2"/>
      <c r="Q15" s="2"/>
      <c r="R15" s="2"/>
      <c r="S15" s="2"/>
      <c r="T15" s="2"/>
      <c r="U15" s="2"/>
      <c r="V15" s="2"/>
      <c r="W15" s="2"/>
      <c r="X15" s="2"/>
      <c r="Y15" s="2"/>
      <c r="Z15" s="3"/>
      <c r="AA15" s="2"/>
      <c r="AB15" s="16"/>
      <c r="AC15" s="144"/>
      <c r="AD15" s="2"/>
      <c r="AE15" s="2"/>
      <c r="AF15" s="2"/>
      <c r="AG15" s="2"/>
      <c r="AH15" s="2"/>
      <c r="AI15" s="2"/>
      <c r="AJ15" s="2"/>
      <c r="AK15" s="2"/>
      <c r="AL15" s="2"/>
      <c r="AN15" s="2"/>
      <c r="AO15" s="2"/>
      <c r="AP15" s="2"/>
      <c r="AQ15" s="2"/>
      <c r="AR15" s="2"/>
      <c r="AS15" s="2"/>
      <c r="AT15" s="2"/>
      <c r="AU15" s="2"/>
      <c r="AV15" s="2"/>
      <c r="AW15" s="2"/>
      <c r="AX15" s="2"/>
      <c r="AY15" s="2"/>
      <c r="AZ15" s="32"/>
      <c r="BA15" s="2"/>
      <c r="BB15" s="144"/>
      <c r="BC15" s="2"/>
    </row>
    <row r="16" spans="2:55" s="29" customFormat="1" ht="14.25" customHeight="1">
      <c r="B16" s="4"/>
      <c r="C16" s="2"/>
      <c r="D16" s="2"/>
      <c r="E16" s="2"/>
      <c r="F16" s="2"/>
      <c r="G16" s="2"/>
      <c r="H16" s="2"/>
      <c r="I16" s="2"/>
      <c r="J16" s="2"/>
      <c r="K16" s="2"/>
      <c r="L16" s="2"/>
      <c r="M16" s="2"/>
      <c r="N16" s="2"/>
      <c r="O16" s="2"/>
      <c r="P16" s="20"/>
      <c r="Q16" s="2"/>
      <c r="R16" s="2"/>
      <c r="S16" s="2"/>
      <c r="T16" s="2"/>
      <c r="U16" s="2"/>
      <c r="V16" s="2"/>
      <c r="W16" s="2"/>
      <c r="X16" s="2"/>
      <c r="Y16" s="2"/>
      <c r="Z16" s="3"/>
      <c r="AA16" s="2"/>
      <c r="AB16" s="16"/>
      <c r="AC16" s="144"/>
      <c r="AD16" s="2"/>
      <c r="AE16" s="2"/>
      <c r="AF16" s="2"/>
      <c r="AG16" s="2"/>
      <c r="AH16" s="2"/>
      <c r="AI16" s="2"/>
      <c r="AJ16" s="2"/>
      <c r="AK16" s="2"/>
      <c r="AL16" s="2"/>
      <c r="AN16" s="2"/>
      <c r="AO16" s="2"/>
      <c r="AP16" s="2"/>
      <c r="AQ16" s="2"/>
      <c r="AR16" s="2"/>
      <c r="AS16" s="2"/>
      <c r="AT16" s="2"/>
      <c r="AU16" s="2"/>
      <c r="AV16" s="2"/>
      <c r="AW16" s="2"/>
      <c r="AX16" s="2"/>
      <c r="AY16" s="2"/>
      <c r="AZ16" s="32"/>
      <c r="BA16" s="2"/>
      <c r="BB16" s="144"/>
      <c r="BC16" s="2"/>
    </row>
    <row r="17" spans="1:55" s="29" customFormat="1" ht="14.25" customHeight="1" thickBot="1">
      <c r="B17" s="25" t="s">
        <v>15</v>
      </c>
      <c r="C17" s="15"/>
      <c r="D17" s="2"/>
      <c r="E17" s="15"/>
      <c r="F17" s="2"/>
      <c r="G17" s="2"/>
      <c r="H17" s="2"/>
      <c r="I17" s="2"/>
      <c r="J17" s="2"/>
      <c r="K17" s="2"/>
      <c r="L17" s="2"/>
      <c r="M17" s="2"/>
      <c r="N17" s="2"/>
      <c r="O17" s="2"/>
      <c r="P17" s="20"/>
      <c r="R17" s="2"/>
      <c r="S17" s="2"/>
      <c r="T17" s="2"/>
      <c r="U17" s="2"/>
      <c r="V17" s="2"/>
      <c r="W17" s="2"/>
      <c r="X17" s="2"/>
      <c r="Y17" s="2"/>
      <c r="Z17" s="3"/>
      <c r="AA17" s="2"/>
      <c r="AB17" s="16"/>
      <c r="AC17" s="144"/>
      <c r="AD17" s="2"/>
      <c r="AE17" s="2"/>
      <c r="AF17" s="2"/>
      <c r="AG17" s="2"/>
      <c r="AH17" s="2"/>
      <c r="AI17" s="2"/>
      <c r="AJ17" s="2"/>
      <c r="AK17" s="2"/>
      <c r="AL17" s="2"/>
      <c r="AM17" s="2"/>
      <c r="AN17" s="2"/>
      <c r="AO17" s="2"/>
      <c r="AP17" s="2"/>
      <c r="AQ17" s="2"/>
      <c r="AR17" s="2"/>
      <c r="AS17" s="2"/>
      <c r="AT17" s="2"/>
      <c r="AU17" s="2"/>
      <c r="AV17" s="2"/>
      <c r="AW17" s="2"/>
      <c r="AX17" s="2"/>
      <c r="AY17" s="2"/>
      <c r="AZ17" s="32"/>
      <c r="BA17" s="2"/>
      <c r="BB17" s="144"/>
      <c r="BC17" s="2"/>
    </row>
    <row r="18" spans="1:55" ht="40.5" customHeight="1" thickTop="1">
      <c r="A18" s="144"/>
      <c r="B18" s="163" t="s">
        <v>119</v>
      </c>
      <c r="C18" s="163"/>
      <c r="D18" s="164"/>
      <c r="E18" s="42" t="s">
        <v>1</v>
      </c>
      <c r="F18" s="43" t="s">
        <v>36</v>
      </c>
      <c r="G18" s="44" t="s">
        <v>37</v>
      </c>
      <c r="H18" s="43" t="s">
        <v>38</v>
      </c>
      <c r="I18" s="44" t="s">
        <v>39</v>
      </c>
      <c r="J18" s="43" t="s">
        <v>40</v>
      </c>
      <c r="K18" s="44" t="s">
        <v>41</v>
      </c>
      <c r="L18" s="43" t="s">
        <v>42</v>
      </c>
      <c r="M18" s="44" t="s">
        <v>43</v>
      </c>
      <c r="N18" s="43" t="s">
        <v>44</v>
      </c>
      <c r="O18" s="42" t="s">
        <v>45</v>
      </c>
      <c r="P18" s="45" t="s">
        <v>46</v>
      </c>
      <c r="Q18" s="29"/>
      <c r="R18" s="29"/>
      <c r="S18" s="29"/>
      <c r="T18" s="29"/>
      <c r="U18" s="29"/>
      <c r="V18" s="29"/>
      <c r="W18" s="29"/>
      <c r="X18" s="29"/>
      <c r="Y18" s="3"/>
      <c r="Z18" s="2"/>
      <c r="AA18" s="16"/>
      <c r="BA18" s="144"/>
    </row>
    <row r="19" spans="1:55" ht="14.25" customHeight="1">
      <c r="A19" s="144"/>
      <c r="B19" s="165" t="s">
        <v>60</v>
      </c>
      <c r="C19" s="165"/>
      <c r="D19" s="166"/>
      <c r="E19" s="11">
        <v>74</v>
      </c>
      <c r="F19" s="9">
        <v>7</v>
      </c>
      <c r="G19" s="144">
        <v>35</v>
      </c>
      <c r="H19" s="9">
        <v>24</v>
      </c>
      <c r="I19" s="144">
        <v>3</v>
      </c>
      <c r="J19" s="9">
        <v>5</v>
      </c>
      <c r="K19" s="144">
        <v>0</v>
      </c>
      <c r="L19" s="9">
        <v>0</v>
      </c>
      <c r="M19" s="144">
        <v>0</v>
      </c>
      <c r="N19" s="9">
        <v>0</v>
      </c>
      <c r="O19" s="144">
        <v>0</v>
      </c>
      <c r="P19" s="24">
        <v>0</v>
      </c>
      <c r="Y19" s="3"/>
      <c r="Z19" s="2"/>
      <c r="AA19" s="16"/>
      <c r="AN19" s="29"/>
      <c r="AO19" s="29"/>
      <c r="AP19" s="29"/>
      <c r="AQ19" s="29"/>
      <c r="AR19" s="29"/>
      <c r="AS19" s="29"/>
      <c r="AT19" s="29"/>
      <c r="AU19" s="29"/>
      <c r="AV19" s="29"/>
      <c r="BA19" s="144"/>
    </row>
    <row r="20" spans="1:55" ht="14.25" customHeight="1">
      <c r="A20" s="144"/>
      <c r="B20" s="167" t="s">
        <v>17</v>
      </c>
      <c r="C20" s="167"/>
      <c r="D20" s="168"/>
      <c r="E20" s="11">
        <v>136</v>
      </c>
      <c r="F20" s="9">
        <v>1</v>
      </c>
      <c r="G20" s="144">
        <v>17</v>
      </c>
      <c r="H20" s="9">
        <v>25</v>
      </c>
      <c r="I20" s="144">
        <v>18</v>
      </c>
      <c r="J20" s="9">
        <v>18</v>
      </c>
      <c r="K20" s="144">
        <v>49</v>
      </c>
      <c r="L20" s="9">
        <v>6</v>
      </c>
      <c r="M20" s="144">
        <v>0</v>
      </c>
      <c r="N20" s="9">
        <v>2</v>
      </c>
      <c r="O20" s="144">
        <v>0</v>
      </c>
      <c r="P20" s="11">
        <v>0</v>
      </c>
      <c r="Y20" s="3"/>
      <c r="Z20" s="2"/>
      <c r="AA20" s="16"/>
      <c r="AC20" s="29"/>
      <c r="AD20" s="29"/>
      <c r="AE20" s="29"/>
      <c r="AF20" s="29"/>
      <c r="AG20" s="29"/>
      <c r="AH20" s="29"/>
      <c r="AI20" s="29"/>
      <c r="AJ20" s="29"/>
      <c r="AK20" s="29"/>
      <c r="BA20" s="3"/>
    </row>
    <row r="21" spans="1:55" ht="14.25" customHeight="1">
      <c r="A21" s="144"/>
      <c r="B21" s="169" t="s">
        <v>18</v>
      </c>
      <c r="C21" s="169"/>
      <c r="D21" s="170"/>
      <c r="E21" s="14">
        <v>0</v>
      </c>
      <c r="F21" s="6">
        <v>0</v>
      </c>
      <c r="G21" s="5">
        <v>0</v>
      </c>
      <c r="H21" s="6">
        <v>0</v>
      </c>
      <c r="I21" s="5">
        <v>0</v>
      </c>
      <c r="J21" s="6">
        <v>0</v>
      </c>
      <c r="K21" s="5">
        <v>0</v>
      </c>
      <c r="L21" s="6">
        <v>0</v>
      </c>
      <c r="M21" s="5">
        <v>0</v>
      </c>
      <c r="N21" s="6">
        <v>0</v>
      </c>
      <c r="O21" s="5">
        <v>0</v>
      </c>
      <c r="P21" s="14">
        <v>0</v>
      </c>
      <c r="Y21" s="3"/>
      <c r="Z21" s="2"/>
      <c r="AA21" s="16"/>
      <c r="AM21" s="29"/>
      <c r="BA21" s="3"/>
    </row>
    <row r="22" spans="1:55" ht="14.25" customHeight="1">
      <c r="C22" s="144"/>
      <c r="D22" s="144"/>
      <c r="E22" s="144"/>
      <c r="F22" s="144"/>
      <c r="G22" s="144"/>
      <c r="H22" s="144"/>
      <c r="I22" s="144"/>
      <c r="J22" s="144"/>
      <c r="K22" s="144"/>
      <c r="L22" s="144"/>
      <c r="M22" s="144"/>
      <c r="N22" s="144"/>
      <c r="AB22" s="16"/>
      <c r="AC22" s="144"/>
      <c r="AY22" s="2"/>
      <c r="AZ22" s="32"/>
    </row>
    <row r="23" spans="1:55" ht="14.25" customHeight="1" thickBot="1">
      <c r="B23" s="25" t="s">
        <v>19</v>
      </c>
      <c r="C23" s="15"/>
      <c r="E23" s="15"/>
      <c r="P23" s="20"/>
      <c r="AB23" s="16"/>
      <c r="AC23" s="144"/>
      <c r="AY23" s="2"/>
      <c r="AZ23" s="32"/>
    </row>
    <row r="24" spans="1:55" ht="39.75" customHeight="1" thickTop="1">
      <c r="A24" s="144"/>
      <c r="B24" s="163" t="s">
        <v>119</v>
      </c>
      <c r="C24" s="163"/>
      <c r="D24" s="164"/>
      <c r="E24" s="42" t="s">
        <v>1</v>
      </c>
      <c r="F24" s="43" t="s">
        <v>36</v>
      </c>
      <c r="G24" s="44" t="s">
        <v>37</v>
      </c>
      <c r="H24" s="43" t="s">
        <v>38</v>
      </c>
      <c r="I24" s="44" t="s">
        <v>39</v>
      </c>
      <c r="J24" s="43" t="s">
        <v>40</v>
      </c>
      <c r="K24" s="44" t="s">
        <v>41</v>
      </c>
      <c r="L24" s="43" t="s">
        <v>42</v>
      </c>
      <c r="M24" s="44" t="s">
        <v>43</v>
      </c>
      <c r="N24" s="43" t="s">
        <v>44</v>
      </c>
      <c r="O24" s="42" t="s">
        <v>45</v>
      </c>
      <c r="P24" s="45" t="s">
        <v>46</v>
      </c>
      <c r="Y24" s="3"/>
      <c r="Z24" s="2"/>
      <c r="AA24" s="16"/>
    </row>
    <row r="25" spans="1:55" ht="14.25" customHeight="1">
      <c r="A25" s="144"/>
      <c r="B25" s="165" t="s">
        <v>60</v>
      </c>
      <c r="C25" s="165"/>
      <c r="D25" s="166"/>
      <c r="E25" s="11">
        <v>91</v>
      </c>
      <c r="F25" s="9">
        <v>0</v>
      </c>
      <c r="G25" s="144">
        <v>26</v>
      </c>
      <c r="H25" s="9">
        <v>36</v>
      </c>
      <c r="I25" s="144">
        <v>13</v>
      </c>
      <c r="J25" s="9">
        <v>15</v>
      </c>
      <c r="K25" s="144">
        <v>1</v>
      </c>
      <c r="L25" s="9">
        <v>0</v>
      </c>
      <c r="M25" s="144">
        <v>0</v>
      </c>
      <c r="N25" s="9">
        <v>0</v>
      </c>
      <c r="O25" s="144">
        <v>0</v>
      </c>
      <c r="P25" s="24">
        <v>0</v>
      </c>
      <c r="Y25" s="3"/>
      <c r="Z25" s="2"/>
      <c r="AA25" s="16"/>
    </row>
    <row r="26" spans="1:55" ht="14.25" customHeight="1">
      <c r="A26" s="144"/>
      <c r="B26" s="167" t="s">
        <v>17</v>
      </c>
      <c r="C26" s="167"/>
      <c r="D26" s="168"/>
      <c r="E26" s="11">
        <v>144</v>
      </c>
      <c r="F26" s="9">
        <v>0</v>
      </c>
      <c r="G26" s="144">
        <v>9</v>
      </c>
      <c r="H26" s="9">
        <v>44</v>
      </c>
      <c r="I26" s="144">
        <v>27</v>
      </c>
      <c r="J26" s="9">
        <v>6</v>
      </c>
      <c r="K26" s="144">
        <v>41</v>
      </c>
      <c r="L26" s="9">
        <v>5</v>
      </c>
      <c r="M26" s="144">
        <v>3</v>
      </c>
      <c r="N26" s="9">
        <v>4</v>
      </c>
      <c r="O26" s="144">
        <v>5</v>
      </c>
      <c r="P26" s="11">
        <v>0</v>
      </c>
      <c r="Y26" s="3"/>
      <c r="Z26" s="2"/>
      <c r="AA26" s="16"/>
    </row>
    <row r="27" spans="1:55" ht="14.25" customHeight="1">
      <c r="A27" s="144"/>
      <c r="B27" s="169" t="s">
        <v>18</v>
      </c>
      <c r="C27" s="169"/>
      <c r="D27" s="170"/>
      <c r="E27" s="14">
        <v>2</v>
      </c>
      <c r="F27" s="6">
        <v>0</v>
      </c>
      <c r="G27" s="5">
        <v>0</v>
      </c>
      <c r="H27" s="6">
        <v>0</v>
      </c>
      <c r="I27" s="5">
        <v>0</v>
      </c>
      <c r="J27" s="6">
        <v>0</v>
      </c>
      <c r="K27" s="5">
        <v>2</v>
      </c>
      <c r="L27" s="6">
        <v>0</v>
      </c>
      <c r="M27" s="5">
        <v>0</v>
      </c>
      <c r="N27" s="6">
        <v>0</v>
      </c>
      <c r="O27" s="5">
        <v>0</v>
      </c>
      <c r="P27" s="14">
        <v>0</v>
      </c>
      <c r="Y27" s="3"/>
      <c r="Z27" s="2"/>
      <c r="AA27" s="16"/>
    </row>
    <row r="28" spans="1:55" ht="14.25" customHeight="1">
      <c r="C28" s="144"/>
      <c r="D28" s="144"/>
      <c r="E28" s="144"/>
      <c r="F28" s="144"/>
      <c r="G28" s="144"/>
      <c r="H28" s="144"/>
      <c r="I28" s="144"/>
      <c r="J28" s="144"/>
      <c r="K28" s="144"/>
      <c r="L28" s="144"/>
      <c r="M28" s="144"/>
      <c r="N28" s="144"/>
      <c r="O28" s="144"/>
      <c r="P28" s="144"/>
      <c r="AB28" s="2"/>
      <c r="AC28" s="16"/>
      <c r="AY28" s="2"/>
      <c r="AZ28" s="32"/>
    </row>
    <row r="29" spans="1:55" ht="14.25" customHeight="1" thickBot="1">
      <c r="B29" s="25" t="s">
        <v>20</v>
      </c>
      <c r="C29" s="15"/>
      <c r="D29" s="15"/>
      <c r="E29" s="15"/>
      <c r="G29" s="15"/>
      <c r="H29" s="15"/>
      <c r="I29" s="15"/>
      <c r="P29" s="20"/>
      <c r="AB29" s="2"/>
    </row>
    <row r="30" spans="1:55" ht="40.5" customHeight="1" thickTop="1">
      <c r="A30" s="144"/>
      <c r="B30" s="163" t="s">
        <v>119</v>
      </c>
      <c r="C30" s="163"/>
      <c r="D30" s="164"/>
      <c r="E30" s="42" t="s">
        <v>1</v>
      </c>
      <c r="F30" s="43" t="s">
        <v>36</v>
      </c>
      <c r="G30" s="44" t="s">
        <v>37</v>
      </c>
      <c r="H30" s="43" t="s">
        <v>38</v>
      </c>
      <c r="I30" s="44" t="s">
        <v>39</v>
      </c>
      <c r="J30" s="43" t="s">
        <v>40</v>
      </c>
      <c r="K30" s="44" t="s">
        <v>41</v>
      </c>
      <c r="L30" s="43" t="s">
        <v>42</v>
      </c>
      <c r="M30" s="44" t="s">
        <v>43</v>
      </c>
      <c r="N30" s="43" t="s">
        <v>44</v>
      </c>
      <c r="O30" s="42" t="s">
        <v>45</v>
      </c>
      <c r="P30" s="45" t="s">
        <v>46</v>
      </c>
      <c r="Y30" s="3"/>
      <c r="Z30" s="2"/>
      <c r="AB30" s="2"/>
      <c r="AX30" s="32"/>
      <c r="AY30" s="2"/>
    </row>
    <row r="31" spans="1:55" ht="14.25" customHeight="1">
      <c r="A31" s="144"/>
      <c r="B31" s="165" t="s">
        <v>60</v>
      </c>
      <c r="C31" s="165"/>
      <c r="D31" s="166"/>
      <c r="E31" s="11">
        <v>165</v>
      </c>
      <c r="F31" s="22">
        <v>7</v>
      </c>
      <c r="G31" s="22">
        <v>61</v>
      </c>
      <c r="H31" s="22">
        <v>60</v>
      </c>
      <c r="I31" s="22">
        <v>16</v>
      </c>
      <c r="J31" s="22">
        <v>20</v>
      </c>
      <c r="K31" s="22">
        <v>1</v>
      </c>
      <c r="L31" s="22">
        <v>0</v>
      </c>
      <c r="M31" s="22">
        <v>0</v>
      </c>
      <c r="N31" s="22">
        <v>0</v>
      </c>
      <c r="O31" s="22">
        <v>0</v>
      </c>
      <c r="P31" s="24">
        <v>0</v>
      </c>
      <c r="Y31" s="3"/>
      <c r="Z31" s="2"/>
      <c r="AB31" s="2"/>
      <c r="AX31" s="32"/>
      <c r="AY31" s="2"/>
    </row>
    <row r="32" spans="1:55" ht="14.25" customHeight="1">
      <c r="A32" s="144"/>
      <c r="B32" s="167" t="s">
        <v>17</v>
      </c>
      <c r="C32" s="167"/>
      <c r="D32" s="168"/>
      <c r="E32" s="11">
        <v>280</v>
      </c>
      <c r="F32" s="9">
        <v>1</v>
      </c>
      <c r="G32" s="9">
        <v>26</v>
      </c>
      <c r="H32" s="9">
        <v>69</v>
      </c>
      <c r="I32" s="9">
        <v>45</v>
      </c>
      <c r="J32" s="9">
        <v>24</v>
      </c>
      <c r="K32" s="9">
        <v>90</v>
      </c>
      <c r="L32" s="9">
        <v>11</v>
      </c>
      <c r="M32" s="9">
        <v>3</v>
      </c>
      <c r="N32" s="9">
        <v>6</v>
      </c>
      <c r="O32" s="9">
        <v>5</v>
      </c>
      <c r="P32" s="11">
        <v>0</v>
      </c>
      <c r="Y32" s="3"/>
      <c r="Z32" s="2"/>
      <c r="AB32" s="2"/>
      <c r="AX32" s="32"/>
      <c r="AY32" s="29"/>
      <c r="AZ32" s="29"/>
    </row>
    <row r="33" spans="1:53" ht="14.25" customHeight="1">
      <c r="A33" s="144"/>
      <c r="B33" s="169" t="s">
        <v>18</v>
      </c>
      <c r="C33" s="169"/>
      <c r="D33" s="170"/>
      <c r="E33" s="14">
        <v>2</v>
      </c>
      <c r="F33" s="6">
        <v>0</v>
      </c>
      <c r="G33" s="6">
        <v>0</v>
      </c>
      <c r="H33" s="6">
        <v>0</v>
      </c>
      <c r="I33" s="6">
        <v>0</v>
      </c>
      <c r="J33" s="6">
        <v>0</v>
      </c>
      <c r="K33" s="6">
        <v>2</v>
      </c>
      <c r="L33" s="6">
        <v>0</v>
      </c>
      <c r="M33" s="6">
        <v>0</v>
      </c>
      <c r="N33" s="6">
        <v>0</v>
      </c>
      <c r="O33" s="6">
        <v>0</v>
      </c>
      <c r="P33" s="14">
        <v>0</v>
      </c>
      <c r="Y33" s="3"/>
      <c r="Z33" s="2"/>
      <c r="AB33" s="2"/>
      <c r="AX33" s="32"/>
      <c r="AY33" s="2"/>
    </row>
    <row r="34" spans="1:53" ht="14.25" customHeight="1">
      <c r="A34" s="144"/>
      <c r="B34" s="139"/>
      <c r="C34" s="141"/>
      <c r="D34" s="141"/>
      <c r="E34" s="144"/>
      <c r="F34" s="144"/>
      <c r="G34" s="144"/>
      <c r="H34" s="144"/>
      <c r="I34" s="144"/>
      <c r="J34" s="144"/>
      <c r="K34" s="144"/>
      <c r="L34" s="144"/>
      <c r="M34" s="144"/>
      <c r="N34" s="144"/>
      <c r="O34" s="144"/>
      <c r="P34" s="144"/>
      <c r="Y34" s="3"/>
      <c r="Z34" s="2"/>
      <c r="AB34" s="2"/>
      <c r="AX34" s="32"/>
      <c r="AY34" s="2"/>
    </row>
    <row r="35" spans="1:53" ht="14.25" customHeight="1">
      <c r="B35" s="18" t="s">
        <v>106</v>
      </c>
      <c r="C35" s="144"/>
      <c r="D35" s="144"/>
      <c r="E35" s="144"/>
      <c r="F35" s="144"/>
      <c r="G35" s="144"/>
      <c r="H35" s="144"/>
      <c r="I35" s="144"/>
      <c r="J35" s="144"/>
      <c r="K35" s="144"/>
      <c r="L35" s="144"/>
      <c r="M35" s="144"/>
      <c r="N35" s="144"/>
      <c r="O35" s="144"/>
      <c r="P35" s="144"/>
      <c r="Q35" s="144"/>
      <c r="AB35" s="2"/>
    </row>
    <row r="36" spans="1:53" ht="14.25" customHeight="1">
      <c r="B36" s="35" t="s">
        <v>108</v>
      </c>
      <c r="C36" s="144"/>
      <c r="D36" s="144"/>
      <c r="E36" s="144"/>
      <c r="F36" s="144"/>
      <c r="G36" s="144"/>
      <c r="H36" s="144"/>
      <c r="I36" s="144"/>
      <c r="J36" s="144"/>
      <c r="K36" s="144"/>
      <c r="L36" s="144"/>
      <c r="M36" s="144"/>
      <c r="N36" s="144"/>
      <c r="O36" s="144"/>
      <c r="P36" s="144"/>
      <c r="Q36" s="144"/>
      <c r="AB36" s="2"/>
    </row>
    <row r="37" spans="1:53" ht="14.25" customHeight="1">
      <c r="B37" s="35"/>
      <c r="C37" s="144"/>
      <c r="D37" s="144"/>
      <c r="E37" s="144"/>
      <c r="F37" s="144"/>
      <c r="G37" s="144"/>
      <c r="H37" s="144"/>
      <c r="I37" s="144"/>
      <c r="J37" s="144"/>
      <c r="K37" s="144"/>
      <c r="L37" s="144"/>
      <c r="M37" s="144"/>
      <c r="N37" s="144"/>
      <c r="O37" s="144"/>
      <c r="P37" s="144"/>
      <c r="Q37" s="144"/>
      <c r="AB37" s="2"/>
    </row>
    <row r="38" spans="1:53" ht="14.25" customHeight="1">
      <c r="B38" s="102" t="s">
        <v>109</v>
      </c>
      <c r="C38" s="100"/>
      <c r="D38" s="100"/>
      <c r="AB38" s="2"/>
    </row>
    <row r="39" spans="1:53" ht="14.25" customHeight="1">
      <c r="B39" s="102"/>
      <c r="C39" s="100"/>
      <c r="D39" s="100"/>
      <c r="T39" s="20"/>
      <c r="AB39" s="2"/>
    </row>
    <row r="40" spans="1:53" ht="14.25" customHeight="1" thickBot="1">
      <c r="B40" s="104" t="s">
        <v>110</v>
      </c>
      <c r="C40" s="101"/>
      <c r="D40" s="101"/>
      <c r="E40" s="144"/>
      <c r="F40" s="144"/>
      <c r="G40" s="144"/>
      <c r="H40" s="144"/>
      <c r="I40" s="144"/>
      <c r="J40" s="20"/>
      <c r="L40" s="25" t="s">
        <v>49</v>
      </c>
      <c r="N40" s="144"/>
      <c r="O40" s="144"/>
      <c r="P40" s="144"/>
      <c r="Q40" s="144"/>
      <c r="R40" s="144"/>
      <c r="S40" s="144"/>
      <c r="T40" s="20"/>
      <c r="AB40" s="2"/>
    </row>
    <row r="41" spans="1:53" ht="14.25" customHeight="1" thickTop="1">
      <c r="A41" s="144"/>
      <c r="B41" s="161" t="s">
        <v>1</v>
      </c>
      <c r="C41" s="157" t="s">
        <v>37</v>
      </c>
      <c r="D41" s="157" t="s">
        <v>38</v>
      </c>
      <c r="E41" s="157" t="s">
        <v>39</v>
      </c>
      <c r="F41" s="157" t="s">
        <v>40</v>
      </c>
      <c r="G41" s="157" t="s">
        <v>41</v>
      </c>
      <c r="H41" s="157" t="s">
        <v>42</v>
      </c>
      <c r="I41" s="157" t="s">
        <v>44</v>
      </c>
      <c r="J41" s="159" t="s">
        <v>45</v>
      </c>
      <c r="K41" s="144"/>
      <c r="L41" s="161" t="s">
        <v>1</v>
      </c>
      <c r="M41" s="157" t="s">
        <v>37</v>
      </c>
      <c r="N41" s="157" t="s">
        <v>38</v>
      </c>
      <c r="O41" s="157" t="s">
        <v>39</v>
      </c>
      <c r="P41" s="157" t="s">
        <v>40</v>
      </c>
      <c r="Q41" s="157" t="s">
        <v>41</v>
      </c>
      <c r="R41" s="157" t="s">
        <v>42</v>
      </c>
      <c r="S41" s="157" t="s">
        <v>44</v>
      </c>
      <c r="T41" s="159" t="s">
        <v>45</v>
      </c>
      <c r="X41" s="3"/>
      <c r="Z41" s="2"/>
      <c r="AB41" s="2"/>
      <c r="AW41" s="32"/>
      <c r="AY41" s="2"/>
    </row>
    <row r="42" spans="1:53" ht="14.25" customHeight="1">
      <c r="A42" s="144"/>
      <c r="B42" s="162"/>
      <c r="C42" s="158"/>
      <c r="D42" s="158"/>
      <c r="E42" s="158"/>
      <c r="F42" s="158"/>
      <c r="G42" s="158"/>
      <c r="H42" s="158"/>
      <c r="I42" s="158"/>
      <c r="J42" s="160"/>
      <c r="K42" s="144"/>
      <c r="L42" s="162"/>
      <c r="M42" s="158"/>
      <c r="N42" s="158"/>
      <c r="O42" s="158"/>
      <c r="P42" s="158"/>
      <c r="Q42" s="158"/>
      <c r="R42" s="158"/>
      <c r="S42" s="158"/>
      <c r="T42" s="160"/>
      <c r="X42" s="3"/>
      <c r="Z42" s="2"/>
      <c r="AB42" s="2"/>
      <c r="AW42" s="32"/>
      <c r="AY42" s="2"/>
    </row>
    <row r="43" spans="1:53" ht="14.25" customHeight="1">
      <c r="A43" s="144"/>
      <c r="B43" s="143">
        <v>53817</v>
      </c>
      <c r="C43" s="6">
        <v>8442</v>
      </c>
      <c r="D43" s="6">
        <v>18790</v>
      </c>
      <c r="E43" s="6">
        <v>11708</v>
      </c>
      <c r="F43" s="6">
        <v>14858</v>
      </c>
      <c r="G43" s="6">
        <v>15</v>
      </c>
      <c r="H43" s="6">
        <v>2</v>
      </c>
      <c r="I43" s="6">
        <v>2</v>
      </c>
      <c r="J43" s="14">
        <v>0</v>
      </c>
      <c r="K43" s="144"/>
      <c r="L43" s="143">
        <v>237102</v>
      </c>
      <c r="M43" s="6">
        <v>3795</v>
      </c>
      <c r="N43" s="6">
        <v>22353</v>
      </c>
      <c r="O43" s="6">
        <v>12508</v>
      </c>
      <c r="P43" s="6">
        <v>6099</v>
      </c>
      <c r="Q43" s="6">
        <v>143678</v>
      </c>
      <c r="R43" s="6">
        <v>13167</v>
      </c>
      <c r="S43" s="6">
        <v>10994</v>
      </c>
      <c r="T43" s="14">
        <v>24508</v>
      </c>
      <c r="X43" s="3"/>
      <c r="Z43" s="2"/>
      <c r="AW43" s="32"/>
      <c r="AY43" s="2"/>
    </row>
    <row r="44" spans="1:53" ht="14.25" customHeight="1">
      <c r="A44" s="144"/>
      <c r="L44" s="144"/>
      <c r="AB44" s="2"/>
      <c r="AD44" s="144"/>
    </row>
    <row r="45" spans="1:53" ht="14.25" customHeight="1" thickBot="1">
      <c r="A45" s="144"/>
      <c r="B45" s="25" t="s">
        <v>48</v>
      </c>
      <c r="C45" s="144"/>
      <c r="D45" s="144"/>
      <c r="E45" s="144"/>
      <c r="F45" s="144"/>
      <c r="G45" s="144"/>
      <c r="H45" s="144"/>
      <c r="I45" s="144"/>
      <c r="J45" s="20"/>
      <c r="L45" s="25" t="s">
        <v>50</v>
      </c>
      <c r="N45" s="144"/>
      <c r="O45" s="144"/>
      <c r="P45" s="144"/>
      <c r="Q45" s="144"/>
      <c r="R45" s="144"/>
      <c r="S45" s="144"/>
      <c r="T45" s="20"/>
      <c r="U45" s="144"/>
      <c r="AB45" s="2"/>
      <c r="AC45" s="3"/>
      <c r="AD45" s="144"/>
      <c r="AO45" s="144"/>
      <c r="AP45" s="144"/>
      <c r="AQ45" s="144"/>
      <c r="AR45" s="144"/>
      <c r="AS45" s="144"/>
      <c r="AT45" s="144"/>
      <c r="AU45" s="144"/>
      <c r="AV45" s="144"/>
      <c r="AW45" s="144"/>
      <c r="AX45" s="144"/>
      <c r="AY45" s="2"/>
      <c r="BA45" s="32"/>
    </row>
    <row r="46" spans="1:53" ht="14.25" customHeight="1" thickTop="1">
      <c r="A46" s="144"/>
      <c r="B46" s="161" t="s">
        <v>1</v>
      </c>
      <c r="C46" s="157" t="s">
        <v>37</v>
      </c>
      <c r="D46" s="157" t="s">
        <v>38</v>
      </c>
      <c r="E46" s="157" t="s">
        <v>39</v>
      </c>
      <c r="F46" s="157" t="s">
        <v>40</v>
      </c>
      <c r="G46" s="157" t="s">
        <v>41</v>
      </c>
      <c r="H46" s="157" t="s">
        <v>42</v>
      </c>
      <c r="I46" s="157" t="s">
        <v>44</v>
      </c>
      <c r="J46" s="159" t="s">
        <v>45</v>
      </c>
      <c r="K46" s="144"/>
      <c r="L46" s="161" t="s">
        <v>1</v>
      </c>
      <c r="M46" s="157" t="s">
        <v>37</v>
      </c>
      <c r="N46" s="157" t="s">
        <v>38</v>
      </c>
      <c r="O46" s="157" t="s">
        <v>39</v>
      </c>
      <c r="P46" s="157" t="s">
        <v>40</v>
      </c>
      <c r="Q46" s="157" t="s">
        <v>41</v>
      </c>
      <c r="R46" s="157" t="s">
        <v>42</v>
      </c>
      <c r="S46" s="157" t="s">
        <v>44</v>
      </c>
      <c r="T46" s="159" t="s">
        <v>45</v>
      </c>
      <c r="X46" s="3"/>
      <c r="Z46" s="2"/>
      <c r="AA46" s="3"/>
    </row>
    <row r="47" spans="1:53" ht="14.25" customHeight="1">
      <c r="A47" s="144"/>
      <c r="B47" s="162"/>
      <c r="C47" s="158"/>
      <c r="D47" s="158"/>
      <c r="E47" s="158"/>
      <c r="F47" s="158"/>
      <c r="G47" s="158"/>
      <c r="H47" s="158"/>
      <c r="I47" s="158"/>
      <c r="J47" s="160"/>
      <c r="K47" s="144"/>
      <c r="L47" s="162"/>
      <c r="M47" s="158"/>
      <c r="N47" s="158"/>
      <c r="O47" s="158"/>
      <c r="P47" s="158"/>
      <c r="Q47" s="158"/>
      <c r="R47" s="158"/>
      <c r="S47" s="158"/>
      <c r="T47" s="160"/>
      <c r="X47" s="3"/>
      <c r="Z47" s="2"/>
      <c r="AA47" s="3"/>
    </row>
    <row r="48" spans="1:53" ht="14.25" customHeight="1">
      <c r="A48" s="144"/>
      <c r="B48" s="143">
        <v>240431</v>
      </c>
      <c r="C48" s="6">
        <v>3795</v>
      </c>
      <c r="D48" s="6">
        <v>22353</v>
      </c>
      <c r="E48" s="6">
        <v>12514</v>
      </c>
      <c r="F48" s="6">
        <v>6111</v>
      </c>
      <c r="G48" s="6">
        <v>146044</v>
      </c>
      <c r="H48" s="6">
        <v>14109</v>
      </c>
      <c r="I48" s="6">
        <v>10997</v>
      </c>
      <c r="J48" s="14">
        <v>24508</v>
      </c>
      <c r="K48" s="144"/>
      <c r="L48" s="143">
        <v>3329</v>
      </c>
      <c r="M48" s="6">
        <v>0</v>
      </c>
      <c r="N48" s="6">
        <v>0</v>
      </c>
      <c r="O48" s="6">
        <v>6</v>
      </c>
      <c r="P48" s="6">
        <v>12</v>
      </c>
      <c r="Q48" s="6">
        <v>2366</v>
      </c>
      <c r="R48" s="6">
        <v>942</v>
      </c>
      <c r="S48" s="6">
        <v>3</v>
      </c>
      <c r="T48" s="14">
        <v>0</v>
      </c>
      <c r="W48" s="3"/>
      <c r="X48" s="3"/>
      <c r="Z48" s="2"/>
      <c r="AA48" s="3"/>
      <c r="AM48" s="144"/>
      <c r="AN48" s="144"/>
      <c r="AO48" s="144"/>
      <c r="AP48" s="144"/>
      <c r="AQ48" s="144"/>
      <c r="AR48" s="144"/>
      <c r="AS48" s="144"/>
      <c r="AT48" s="144"/>
      <c r="AU48" s="144"/>
      <c r="AV48" s="144"/>
    </row>
    <row r="49" spans="1:53" ht="14.25" customHeight="1">
      <c r="A49" s="144"/>
      <c r="B49" s="144"/>
      <c r="C49" s="144"/>
      <c r="D49" s="144"/>
      <c r="E49" s="144"/>
      <c r="F49" s="144"/>
      <c r="G49" s="144"/>
      <c r="H49" s="144"/>
      <c r="I49" s="144"/>
      <c r="J49" s="144"/>
      <c r="K49" s="144"/>
      <c r="L49" s="144"/>
      <c r="M49" s="144"/>
      <c r="N49" s="144"/>
      <c r="O49" s="144"/>
      <c r="P49" s="144"/>
      <c r="Q49" s="144"/>
      <c r="R49" s="144"/>
      <c r="S49" s="144"/>
      <c r="T49" s="144"/>
      <c r="W49" s="3"/>
      <c r="X49" s="3"/>
      <c r="Z49" s="2"/>
      <c r="AA49" s="3"/>
      <c r="AM49" s="144"/>
      <c r="AN49" s="144"/>
      <c r="AO49" s="144"/>
      <c r="AP49" s="144"/>
      <c r="AQ49" s="144"/>
      <c r="AR49" s="144"/>
      <c r="AS49" s="144"/>
      <c r="AT49" s="144"/>
      <c r="AU49" s="144"/>
      <c r="AV49" s="144"/>
    </row>
    <row r="50" spans="1:53" ht="14.25" customHeight="1">
      <c r="B50" s="18" t="s">
        <v>106</v>
      </c>
      <c r="AB50" s="2"/>
      <c r="AC50" s="3"/>
      <c r="AD50" s="144"/>
      <c r="AY50" s="2"/>
      <c r="BA50" s="32"/>
    </row>
    <row r="51" spans="1:53" ht="14.25" customHeight="1">
      <c r="B51" s="35" t="s">
        <v>61</v>
      </c>
      <c r="AB51" s="2"/>
      <c r="AC51" s="3"/>
      <c r="AD51" s="144"/>
      <c r="AY51" s="2"/>
      <c r="BA51" s="32"/>
    </row>
    <row r="52" spans="1:53" ht="14.25" customHeight="1">
      <c r="AB52" s="2"/>
      <c r="AC52" s="3"/>
      <c r="AD52" s="144"/>
      <c r="AP52" s="144"/>
      <c r="AQ52" s="144"/>
      <c r="AR52" s="144"/>
      <c r="AS52" s="144"/>
      <c r="AT52" s="144"/>
      <c r="AU52" s="144"/>
      <c r="AV52" s="144"/>
      <c r="AW52" s="144"/>
      <c r="AX52" s="144"/>
      <c r="AY52" s="2"/>
      <c r="BA52" s="32"/>
    </row>
    <row r="53" spans="1:53" ht="14.25" customHeight="1">
      <c r="AB53" s="2"/>
      <c r="AC53" s="3"/>
      <c r="AD53" s="144"/>
      <c r="AE53" s="144"/>
      <c r="AF53" s="144"/>
      <c r="AG53" s="144"/>
      <c r="AH53" s="144"/>
      <c r="AI53" s="144"/>
      <c r="AJ53" s="144"/>
      <c r="AK53" s="144"/>
      <c r="AL53" s="144"/>
      <c r="AM53" s="144"/>
      <c r="AY53" s="2"/>
      <c r="BA53" s="32"/>
    </row>
    <row r="54" spans="1:53" ht="14.25" customHeight="1">
      <c r="AB54" s="2"/>
      <c r="AC54" s="3"/>
      <c r="AD54" s="144"/>
      <c r="AY54" s="2"/>
      <c r="BA54" s="32"/>
    </row>
    <row r="55" spans="1:53" ht="14.25" customHeight="1">
      <c r="AB55" s="2"/>
      <c r="AC55" s="3"/>
      <c r="AD55" s="144"/>
      <c r="AN55" s="144"/>
      <c r="AY55" s="2"/>
      <c r="BA55" s="32"/>
    </row>
    <row r="56" spans="1:53" ht="14.25" customHeight="1">
      <c r="AB56" s="2"/>
      <c r="AC56" s="3"/>
      <c r="AD56" s="144"/>
      <c r="AY56" s="2"/>
      <c r="BA56" s="32"/>
    </row>
    <row r="57" spans="1:53" ht="14.25" customHeight="1">
      <c r="R57" s="144"/>
      <c r="S57" s="144"/>
      <c r="T57" s="144"/>
      <c r="U57" s="144"/>
      <c r="V57" s="144"/>
      <c r="W57" s="144"/>
      <c r="X57" s="144"/>
      <c r="Y57" s="144"/>
      <c r="AB57" s="2"/>
      <c r="AC57" s="3"/>
      <c r="AD57" s="144"/>
      <c r="AY57" s="2"/>
      <c r="BA57" s="32"/>
    </row>
    <row r="58" spans="1:53" ht="14.25" customHeight="1">
      <c r="AB58" s="2"/>
      <c r="AD58" s="144"/>
    </row>
    <row r="59" spans="1:53" ht="14.25" customHeight="1">
      <c r="AB59" s="2"/>
      <c r="AD59" s="144"/>
    </row>
    <row r="60" spans="1:53" ht="14.25" customHeight="1">
      <c r="AB60" s="2"/>
      <c r="AC60" s="29"/>
      <c r="AD60" s="144"/>
      <c r="AY60" s="2"/>
      <c r="BA60" s="32"/>
    </row>
    <row r="61" spans="1:53" ht="14.25" customHeight="1">
      <c r="AB61" s="2"/>
      <c r="AC61" s="3"/>
      <c r="AD61" s="144"/>
      <c r="AY61" s="2"/>
      <c r="BA61" s="32"/>
    </row>
    <row r="62" spans="1:53" ht="14.25" customHeight="1">
      <c r="Z62" s="2"/>
      <c r="AB62" s="2"/>
      <c r="AC62" s="3"/>
      <c r="AD62" s="144"/>
      <c r="AY62" s="2"/>
      <c r="BA62" s="32"/>
    </row>
    <row r="63" spans="1:53" ht="14.25" customHeight="1">
      <c r="Z63" s="2"/>
      <c r="AB63" s="2"/>
      <c r="AC63" s="3"/>
      <c r="AD63" s="144"/>
      <c r="AY63" s="2"/>
      <c r="BA63" s="32"/>
    </row>
    <row r="64" spans="1:53" ht="14.25" customHeight="1">
      <c r="Z64" s="2"/>
      <c r="AB64" s="2"/>
      <c r="AC64" s="3"/>
      <c r="AD64" s="144"/>
      <c r="AY64" s="2"/>
      <c r="BA64" s="32"/>
    </row>
    <row r="65" spans="26:55" ht="14.25" customHeight="1">
      <c r="AC65" s="3"/>
      <c r="AD65" s="144"/>
      <c r="AY65" s="2"/>
      <c r="BA65" s="32"/>
    </row>
    <row r="66" spans="26:55" ht="14.25" customHeight="1">
      <c r="AC66" s="3"/>
      <c r="AD66" s="144"/>
      <c r="AY66" s="2"/>
      <c r="BA66" s="32"/>
    </row>
    <row r="67" spans="26:55" ht="14.25" customHeight="1">
      <c r="AA67" s="144"/>
      <c r="AC67" s="3"/>
      <c r="AD67" s="144"/>
      <c r="AY67" s="2"/>
      <c r="BA67" s="32"/>
    </row>
    <row r="68" spans="26:55" ht="14.25" customHeight="1">
      <c r="AA68" s="144"/>
      <c r="AC68" s="3"/>
      <c r="AD68" s="144"/>
      <c r="AY68" s="2"/>
      <c r="BA68" s="32"/>
    </row>
    <row r="69" spans="26:55" ht="14.25" customHeight="1">
      <c r="AA69" s="144"/>
      <c r="AC69" s="3"/>
      <c r="AD69" s="144"/>
      <c r="AY69" s="2"/>
      <c r="BA69" s="32"/>
    </row>
    <row r="70" spans="26:55" ht="14.25" customHeight="1">
      <c r="AA70" s="144"/>
      <c r="AC70" s="3"/>
      <c r="AD70" s="144"/>
      <c r="AY70" s="2"/>
      <c r="BA70" s="32"/>
    </row>
    <row r="71" spans="26:55" ht="14.25" customHeight="1">
      <c r="AA71" s="144"/>
      <c r="AC71" s="3"/>
      <c r="AD71" s="144"/>
      <c r="AY71" s="2"/>
      <c r="BA71" s="32"/>
    </row>
    <row r="72" spans="26:55" ht="14.25" customHeight="1">
      <c r="Z72" s="144"/>
      <c r="AA72" s="144"/>
      <c r="AC72" s="3"/>
      <c r="AD72" s="144"/>
      <c r="AY72" s="2"/>
      <c r="BA72" s="32"/>
    </row>
    <row r="73" spans="26:55" ht="14.25" customHeight="1">
      <c r="AA73" s="144"/>
      <c r="AC73" s="3"/>
      <c r="AD73" s="144"/>
      <c r="AY73" s="2"/>
      <c r="BA73" s="32"/>
    </row>
    <row r="74" spans="26:55" ht="14.25" customHeight="1">
      <c r="AA74" s="144"/>
      <c r="AC74" s="3"/>
      <c r="AY74" s="2"/>
      <c r="AZ74" s="144"/>
      <c r="BA74" s="33"/>
      <c r="BB74" s="144"/>
      <c r="BC74" s="144"/>
    </row>
    <row r="75" spans="26:55" ht="14.25" customHeight="1">
      <c r="AA75" s="144"/>
      <c r="AC75" s="3"/>
      <c r="AY75" s="2"/>
      <c r="BA75" s="32"/>
    </row>
    <row r="76" spans="26:55" ht="14.25" customHeight="1">
      <c r="AA76" s="144"/>
      <c r="AC76" s="3"/>
      <c r="AY76" s="2"/>
      <c r="BA76" s="32"/>
    </row>
    <row r="77" spans="26:55" ht="14.25" customHeight="1">
      <c r="AA77" s="144"/>
      <c r="AC77" s="3"/>
      <c r="AY77" s="2"/>
      <c r="AZ77" s="144"/>
      <c r="BA77" s="33"/>
      <c r="BB77" s="144"/>
      <c r="BC77" s="144"/>
    </row>
    <row r="78" spans="26:55" ht="14.25" customHeight="1">
      <c r="AA78" s="144"/>
      <c r="AC78" s="3"/>
      <c r="AY78" s="144"/>
      <c r="BA78" s="32"/>
    </row>
    <row r="79" spans="26:55" ht="14.25" customHeight="1">
      <c r="AA79" s="144"/>
      <c r="AC79" s="3"/>
      <c r="AY79" s="2"/>
      <c r="BA79" s="32"/>
    </row>
    <row r="80" spans="26:55" ht="14.25" customHeight="1">
      <c r="AA80" s="144"/>
      <c r="AC80" s="3"/>
      <c r="AY80" s="2"/>
      <c r="AZ80" s="144"/>
      <c r="BA80" s="33"/>
      <c r="BB80" s="144"/>
      <c r="BC80" s="144"/>
    </row>
    <row r="81" spans="27:53" ht="14.25" customHeight="1">
      <c r="AA81" s="144"/>
      <c r="AC81" s="3"/>
      <c r="AY81" s="144"/>
      <c r="BA81" s="32"/>
    </row>
    <row r="82" spans="27:53" ht="14.25" customHeight="1">
      <c r="AA82" s="144"/>
      <c r="AC82" s="3"/>
      <c r="AY82" s="2"/>
      <c r="BA82" s="32"/>
    </row>
    <row r="83" spans="27:53" ht="14.25" customHeight="1">
      <c r="AA83" s="144"/>
      <c r="AC83" s="3"/>
      <c r="AY83" s="2"/>
      <c r="BA83" s="32"/>
    </row>
    <row r="84" spans="27:53" ht="14.25" customHeight="1">
      <c r="AA84" s="144"/>
      <c r="AC84" s="29"/>
      <c r="AY84" s="144"/>
      <c r="BA84" s="32"/>
    </row>
    <row r="85" spans="27:53" ht="14.25" customHeight="1">
      <c r="AA85" s="144"/>
      <c r="AC85" s="3"/>
      <c r="AY85" s="2"/>
      <c r="BA85" s="32"/>
    </row>
    <row r="86" spans="27:53" ht="14.25" customHeight="1">
      <c r="AA86" s="144"/>
      <c r="AC86" s="3"/>
      <c r="AY86" s="2"/>
      <c r="BA86" s="32"/>
    </row>
    <row r="87" spans="27:53" ht="14.25" customHeight="1">
      <c r="AA87" s="144"/>
      <c r="AC87" s="3"/>
      <c r="AY87" s="2"/>
      <c r="BA87" s="32"/>
    </row>
    <row r="88" spans="27:53" ht="14.25" customHeight="1">
      <c r="AA88" s="144"/>
      <c r="AC88" s="3"/>
      <c r="AY88" s="2"/>
      <c r="BA88" s="32"/>
    </row>
    <row r="89" spans="27:53" ht="14.25" customHeight="1">
      <c r="AA89" s="144"/>
      <c r="AC89" s="3"/>
      <c r="AY89" s="2"/>
      <c r="BA89" s="32"/>
    </row>
    <row r="90" spans="27:53" ht="14.25" customHeight="1">
      <c r="AA90" s="144"/>
      <c r="AC90" s="3"/>
      <c r="AY90" s="2"/>
      <c r="BA90" s="32"/>
    </row>
    <row r="91" spans="27:53" ht="14.25" customHeight="1">
      <c r="AA91" s="144"/>
      <c r="AC91" s="3"/>
      <c r="AY91" s="2"/>
      <c r="BA91" s="32"/>
    </row>
    <row r="92" spans="27:53" ht="14.25" customHeight="1">
      <c r="AA92" s="144"/>
      <c r="AC92" s="3"/>
      <c r="AY92" s="2"/>
      <c r="BA92" s="32"/>
    </row>
    <row r="93" spans="27:53" ht="14.25" customHeight="1">
      <c r="AA93" s="144"/>
      <c r="AC93" s="3"/>
      <c r="AY93" s="2"/>
      <c r="BA93" s="32"/>
    </row>
    <row r="94" spans="27:53" ht="14.25" customHeight="1">
      <c r="AA94" s="144"/>
      <c r="AC94" s="3"/>
      <c r="AY94" s="2"/>
      <c r="BA94" s="32"/>
    </row>
    <row r="95" spans="27:53" ht="14.25" customHeight="1">
      <c r="AA95" s="144"/>
      <c r="AC95" s="3"/>
      <c r="AY95" s="2"/>
      <c r="BA95" s="32"/>
    </row>
    <row r="96" spans="27:53" ht="14.25" customHeight="1">
      <c r="AA96" s="144"/>
      <c r="AC96" s="3"/>
      <c r="AY96" s="2"/>
      <c r="BA96" s="32"/>
    </row>
    <row r="97" spans="27:53" ht="14.25" customHeight="1">
      <c r="AA97" s="144"/>
      <c r="AC97" s="3"/>
      <c r="AY97" s="2"/>
      <c r="BA97" s="32"/>
    </row>
    <row r="98" spans="27:53" ht="14.25" customHeight="1">
      <c r="AA98" s="144"/>
      <c r="AC98" s="3"/>
      <c r="AY98" s="2"/>
      <c r="BA98" s="32"/>
    </row>
    <row r="99" spans="27:53" ht="14.25" customHeight="1">
      <c r="AA99" s="144"/>
      <c r="AC99" s="3"/>
      <c r="AY99" s="2"/>
      <c r="BA99" s="32"/>
    </row>
    <row r="100" spans="27:53" ht="14.25" customHeight="1">
      <c r="AA100" s="144"/>
      <c r="AC100" s="3"/>
      <c r="AY100" s="2"/>
      <c r="BA100" s="32"/>
    </row>
    <row r="101" spans="27:53" ht="14.25" customHeight="1">
      <c r="AA101" s="144"/>
      <c r="AC101" s="3"/>
      <c r="AY101" s="2"/>
      <c r="BA101" s="32"/>
    </row>
    <row r="102" spans="27:53" ht="14.25" customHeight="1">
      <c r="AA102" s="144"/>
      <c r="AC102" s="3"/>
      <c r="AY102" s="2"/>
      <c r="BA102" s="32"/>
    </row>
    <row r="103" spans="27:53" ht="14.25" customHeight="1">
      <c r="AA103" s="144"/>
      <c r="AC103" s="3"/>
      <c r="AY103" s="2"/>
      <c r="BA103" s="32"/>
    </row>
    <row r="104" spans="27:53" ht="14.25" customHeight="1">
      <c r="AA104" s="144"/>
      <c r="AC104" s="3"/>
      <c r="AY104" s="2"/>
      <c r="BA104" s="32"/>
    </row>
    <row r="105" spans="27:53" ht="14.25" customHeight="1">
      <c r="AA105" s="144"/>
      <c r="AC105" s="3"/>
      <c r="AY105" s="2"/>
      <c r="BA105" s="32"/>
    </row>
    <row r="106" spans="27:53" ht="14.25" customHeight="1">
      <c r="AA106" s="144"/>
    </row>
    <row r="107" spans="27:53" ht="14.25" customHeight="1">
      <c r="AA107" s="144"/>
    </row>
    <row r="108" spans="27:53" ht="14.25" customHeight="1">
      <c r="AA108" s="144"/>
    </row>
    <row r="109" spans="27:53" ht="14.25" customHeight="1">
      <c r="AA109" s="144"/>
    </row>
    <row r="110" spans="27:53" ht="14.25" customHeight="1">
      <c r="AA110" s="144"/>
    </row>
    <row r="111" spans="27:53" ht="14.25" customHeight="1">
      <c r="AA111" s="144"/>
    </row>
    <row r="119" spans="27:27" ht="14.25" customHeight="1">
      <c r="AA119" s="144"/>
    </row>
    <row r="132" spans="2:53" s="144" customFormat="1" ht="14.2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3"/>
      <c r="AA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32"/>
      <c r="AZ132" s="2"/>
      <c r="BA132" s="2"/>
    </row>
  </sheetData>
  <mergeCells count="84">
    <mergeCell ref="B33:D33"/>
    <mergeCell ref="B31:D31"/>
    <mergeCell ref="B32:D32"/>
    <mergeCell ref="B19:D19"/>
    <mergeCell ref="B20:D20"/>
    <mergeCell ref="B21:D21"/>
    <mergeCell ref="B27:D27"/>
    <mergeCell ref="B26:D26"/>
    <mergeCell ref="J4:J6"/>
    <mergeCell ref="K4:M4"/>
    <mergeCell ref="K5:K6"/>
    <mergeCell ref="B1:O1"/>
    <mergeCell ref="L5:L6"/>
    <mergeCell ref="M5:M6"/>
    <mergeCell ref="E4:E6"/>
    <mergeCell ref="B4:D6"/>
    <mergeCell ref="G4:G6"/>
    <mergeCell ref="I4:I6"/>
    <mergeCell ref="G46:G47"/>
    <mergeCell ref="B41:B42"/>
    <mergeCell ref="C41:C42"/>
    <mergeCell ref="AA4:AA6"/>
    <mergeCell ref="AB4:AB6"/>
    <mergeCell ref="Y5:Y6"/>
    <mergeCell ref="W4:Y4"/>
    <mergeCell ref="W5:W6"/>
    <mergeCell ref="T4:V4"/>
    <mergeCell ref="T5:T6"/>
    <mergeCell ref="S5:S6"/>
    <mergeCell ref="N5:N6"/>
    <mergeCell ref="U5:U6"/>
    <mergeCell ref="V5:V6"/>
    <mergeCell ref="Z4:Z6"/>
    <mergeCell ref="X5:X6"/>
    <mergeCell ref="B46:B47"/>
    <mergeCell ref="C46:C47"/>
    <mergeCell ref="D46:D47"/>
    <mergeCell ref="E46:E47"/>
    <mergeCell ref="F41:F42"/>
    <mergeCell ref="F46:F47"/>
    <mergeCell ref="O46:O47"/>
    <mergeCell ref="H46:H47"/>
    <mergeCell ref="I46:I47"/>
    <mergeCell ref="J46:J47"/>
    <mergeCell ref="H41:H42"/>
    <mergeCell ref="I41:I42"/>
    <mergeCell ref="J41:J42"/>
    <mergeCell ref="T46:T47"/>
    <mergeCell ref="L41:L42"/>
    <mergeCell ref="M41:M42"/>
    <mergeCell ref="N41:N42"/>
    <mergeCell ref="O41:O42"/>
    <mergeCell ref="P41:P42"/>
    <mergeCell ref="Q41:Q42"/>
    <mergeCell ref="R41:R42"/>
    <mergeCell ref="S41:S42"/>
    <mergeCell ref="P46:P47"/>
    <mergeCell ref="Q46:Q47"/>
    <mergeCell ref="R46:R47"/>
    <mergeCell ref="S46:S47"/>
    <mergeCell ref="L46:L47"/>
    <mergeCell ref="M46:M47"/>
    <mergeCell ref="N46:N47"/>
    <mergeCell ref="T41:T42"/>
    <mergeCell ref="D41:D42"/>
    <mergeCell ref="E41:E42"/>
    <mergeCell ref="B10:D10"/>
    <mergeCell ref="R5:R6"/>
    <mergeCell ref="G41:G42"/>
    <mergeCell ref="H4:H6"/>
    <mergeCell ref="F4:F6"/>
    <mergeCell ref="B25:D25"/>
    <mergeCell ref="B11:D11"/>
    <mergeCell ref="B7:D7"/>
    <mergeCell ref="Q4:S4"/>
    <mergeCell ref="N4:P4"/>
    <mergeCell ref="O5:O6"/>
    <mergeCell ref="P5:P6"/>
    <mergeCell ref="Q5:Q6"/>
    <mergeCell ref="B18:D18"/>
    <mergeCell ref="B24:D24"/>
    <mergeCell ref="B30:D30"/>
    <mergeCell ref="C9:D9"/>
    <mergeCell ref="C8:D8"/>
  </mergeCells>
  <phoneticPr fontId="4"/>
  <pageMargins left="0.39370078740157483" right="0.39370078740157483" top="1.3779527559055118" bottom="0.39370078740157483" header="0.51181102362204722" footer="0.51181102362204722"/>
  <pageSetup paperSize="9" scale="57" orientation="landscape" r:id="rId1"/>
  <headerFooter alignWithMargins="0">
    <oddHeader>&amp;R&amp;"ＭＳ 明朝,標準"&amp;10&amp;A</oddHeader>
  </headerFooter>
  <rowBreaks count="2" manualBreakCount="2">
    <brk id="52" max="16383" man="1"/>
    <brk id="82" min="1" max="49" man="1"/>
  </rowBreaks>
  <colBreaks count="1" manualBreakCount="1">
    <brk id="28" max="4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C157"/>
  <sheetViews>
    <sheetView zoomScaleNormal="100" zoomScaleSheetLayoutView="75" workbookViewId="0"/>
  </sheetViews>
  <sheetFormatPr defaultColWidth="9.7109375" defaultRowHeight="14.25" customHeight="1"/>
  <cols>
    <col min="1" max="1" width="3.7109375" style="2" customWidth="1"/>
    <col min="2" max="2" width="9.85546875" style="2" customWidth="1"/>
    <col min="3" max="6" width="9.7109375" style="2" customWidth="1"/>
    <col min="7" max="7" width="9.85546875" style="2" customWidth="1"/>
    <col min="8" max="11" width="9.7109375" style="2" customWidth="1"/>
    <col min="12" max="12" width="9.85546875" style="2" customWidth="1"/>
    <col min="13" max="16" width="9.7109375" style="2" customWidth="1"/>
    <col min="17" max="17" width="9.85546875" style="2" customWidth="1"/>
    <col min="18" max="25" width="9.7109375" style="2" customWidth="1"/>
    <col min="26" max="26" width="9.7109375" style="3" customWidth="1"/>
    <col min="27" max="27" width="9.7109375" style="2" customWidth="1"/>
    <col min="28" max="28" width="9.7109375" style="10" customWidth="1"/>
    <col min="29" max="50" width="9.7109375" style="2" customWidth="1"/>
    <col min="51" max="51" width="9.7109375" style="32" customWidth="1"/>
    <col min="52" max="16384" width="9.7109375" style="2"/>
  </cols>
  <sheetData>
    <row r="1" spans="1:55" ht="15" customHeight="1">
      <c r="B1" s="1"/>
      <c r="G1" s="15"/>
      <c r="H1" s="10"/>
      <c r="I1" s="10"/>
      <c r="J1" s="10"/>
      <c r="K1" s="10"/>
      <c r="W1" s="19"/>
      <c r="BA1" s="3"/>
    </row>
    <row r="2" spans="1:55" ht="15" customHeight="1">
      <c r="B2" s="1"/>
      <c r="G2" s="15"/>
      <c r="H2" s="10"/>
      <c r="I2" s="10"/>
      <c r="J2" s="10"/>
      <c r="K2" s="10"/>
      <c r="W2" s="19"/>
      <c r="BA2" s="3"/>
    </row>
    <row r="3" spans="1:55" ht="14.25" customHeight="1" thickBot="1">
      <c r="B3" s="4" t="s">
        <v>62</v>
      </c>
      <c r="Z3" s="2"/>
      <c r="AB3" s="20" t="s">
        <v>121</v>
      </c>
    </row>
    <row r="4" spans="1:55" s="29" customFormat="1" ht="14.25" customHeight="1" thickTop="1">
      <c r="B4" s="177" t="s">
        <v>119</v>
      </c>
      <c r="C4" s="177"/>
      <c r="D4" s="178"/>
      <c r="E4" s="183" t="s">
        <v>27</v>
      </c>
      <c r="F4" s="185" t="s">
        <v>2</v>
      </c>
      <c r="G4" s="185" t="s">
        <v>51</v>
      </c>
      <c r="H4" s="185" t="s">
        <v>28</v>
      </c>
      <c r="I4" s="185" t="s">
        <v>29</v>
      </c>
      <c r="J4" s="185" t="s">
        <v>30</v>
      </c>
      <c r="K4" s="187" t="s">
        <v>31</v>
      </c>
      <c r="L4" s="187"/>
      <c r="M4" s="187"/>
      <c r="N4" s="187" t="s">
        <v>32</v>
      </c>
      <c r="O4" s="187"/>
      <c r="P4" s="187"/>
      <c r="Q4" s="187" t="s">
        <v>33</v>
      </c>
      <c r="R4" s="187"/>
      <c r="S4" s="187"/>
      <c r="T4" s="187" t="s">
        <v>34</v>
      </c>
      <c r="U4" s="187"/>
      <c r="V4" s="187"/>
      <c r="W4" s="187" t="s">
        <v>35</v>
      </c>
      <c r="X4" s="187"/>
      <c r="Y4" s="187"/>
      <c r="Z4" s="185" t="s">
        <v>23</v>
      </c>
      <c r="AA4" s="185" t="s">
        <v>24</v>
      </c>
      <c r="AB4" s="188" t="s">
        <v>25</v>
      </c>
      <c r="AC4" s="31"/>
      <c r="AY4" s="2"/>
      <c r="AZ4" s="32"/>
      <c r="BA4" s="2"/>
      <c r="BB4" s="2"/>
      <c r="BC4" s="2"/>
    </row>
    <row r="5" spans="1:55" s="29" customFormat="1" ht="14.25" customHeight="1">
      <c r="B5" s="179"/>
      <c r="C5" s="179"/>
      <c r="D5" s="180"/>
      <c r="E5" s="184"/>
      <c r="F5" s="186"/>
      <c r="G5" s="186"/>
      <c r="H5" s="186"/>
      <c r="I5" s="186"/>
      <c r="J5" s="186"/>
      <c r="K5" s="173" t="s">
        <v>3</v>
      </c>
      <c r="L5" s="175" t="s">
        <v>26</v>
      </c>
      <c r="M5" s="173" t="s">
        <v>22</v>
      </c>
      <c r="N5" s="173" t="s">
        <v>3</v>
      </c>
      <c r="O5" s="175" t="s">
        <v>26</v>
      </c>
      <c r="P5" s="173" t="s">
        <v>22</v>
      </c>
      <c r="Q5" s="173" t="s">
        <v>3</v>
      </c>
      <c r="R5" s="175" t="s">
        <v>26</v>
      </c>
      <c r="S5" s="173" t="s">
        <v>22</v>
      </c>
      <c r="T5" s="173" t="s">
        <v>3</v>
      </c>
      <c r="U5" s="175" t="s">
        <v>26</v>
      </c>
      <c r="V5" s="173" t="s">
        <v>22</v>
      </c>
      <c r="W5" s="173" t="s">
        <v>3</v>
      </c>
      <c r="X5" s="175" t="s">
        <v>26</v>
      </c>
      <c r="Y5" s="173" t="s">
        <v>22</v>
      </c>
      <c r="Z5" s="186"/>
      <c r="AA5" s="186"/>
      <c r="AB5" s="189"/>
      <c r="AC5" s="10"/>
      <c r="AY5" s="2"/>
      <c r="AZ5" s="32"/>
      <c r="BA5" s="2"/>
      <c r="BB5" s="2"/>
      <c r="BC5" s="2"/>
    </row>
    <row r="6" spans="1:55" ht="14.25" customHeight="1">
      <c r="B6" s="181"/>
      <c r="C6" s="181"/>
      <c r="D6" s="182"/>
      <c r="E6" s="184"/>
      <c r="F6" s="174"/>
      <c r="G6" s="174"/>
      <c r="H6" s="174"/>
      <c r="I6" s="174"/>
      <c r="J6" s="174"/>
      <c r="K6" s="174"/>
      <c r="L6" s="176"/>
      <c r="M6" s="174"/>
      <c r="N6" s="174"/>
      <c r="O6" s="176"/>
      <c r="P6" s="174"/>
      <c r="Q6" s="174"/>
      <c r="R6" s="176"/>
      <c r="S6" s="174"/>
      <c r="T6" s="174"/>
      <c r="U6" s="176"/>
      <c r="V6" s="174"/>
      <c r="W6" s="174"/>
      <c r="X6" s="176"/>
      <c r="Y6" s="174"/>
      <c r="Z6" s="174"/>
      <c r="AA6" s="174"/>
      <c r="AB6" s="190"/>
      <c r="AC6" s="10"/>
      <c r="AY6" s="2"/>
      <c r="AZ6" s="32"/>
    </row>
    <row r="7" spans="1:55" ht="14.25" customHeight="1">
      <c r="B7" s="165" t="s">
        <v>4</v>
      </c>
      <c r="C7" s="165"/>
      <c r="D7" s="166"/>
      <c r="E7" s="9">
        <v>185</v>
      </c>
      <c r="F7" s="10">
        <v>93</v>
      </c>
      <c r="G7" s="9">
        <v>2</v>
      </c>
      <c r="H7" s="9">
        <v>3</v>
      </c>
      <c r="I7" s="9">
        <v>7</v>
      </c>
      <c r="J7" s="9">
        <v>11</v>
      </c>
      <c r="K7" s="9">
        <v>14</v>
      </c>
      <c r="L7" s="9">
        <v>6</v>
      </c>
      <c r="M7" s="9">
        <v>8</v>
      </c>
      <c r="N7" s="10">
        <v>56</v>
      </c>
      <c r="O7" s="9">
        <v>12</v>
      </c>
      <c r="P7" s="9">
        <v>44</v>
      </c>
      <c r="Q7" s="11">
        <v>92</v>
      </c>
      <c r="R7" s="9">
        <v>13</v>
      </c>
      <c r="S7" s="9">
        <v>79</v>
      </c>
      <c r="T7" s="10">
        <v>0</v>
      </c>
      <c r="U7" s="9">
        <v>0</v>
      </c>
      <c r="V7" s="9">
        <v>0</v>
      </c>
      <c r="W7" s="10">
        <v>0</v>
      </c>
      <c r="X7" s="9">
        <v>0</v>
      </c>
      <c r="Y7" s="9">
        <v>0</v>
      </c>
      <c r="Z7" s="9">
        <v>54</v>
      </c>
      <c r="AA7" s="9">
        <v>131</v>
      </c>
      <c r="AB7" s="12">
        <v>29.189189189189189</v>
      </c>
      <c r="AC7" s="10"/>
      <c r="AY7" s="2"/>
      <c r="AZ7" s="32"/>
    </row>
    <row r="8" spans="1:55" ht="14.25" customHeight="1">
      <c r="C8" s="167" t="s">
        <v>5</v>
      </c>
      <c r="D8" s="168"/>
      <c r="E8" s="9">
        <v>17</v>
      </c>
      <c r="F8" s="10">
        <v>17</v>
      </c>
      <c r="G8" s="9">
        <v>2</v>
      </c>
      <c r="H8" s="9">
        <v>2</v>
      </c>
      <c r="I8" s="9">
        <v>6</v>
      </c>
      <c r="J8" s="9">
        <v>4</v>
      </c>
      <c r="K8" s="9">
        <v>1</v>
      </c>
      <c r="L8" s="9">
        <v>1</v>
      </c>
      <c r="M8" s="9">
        <v>0</v>
      </c>
      <c r="N8" s="9">
        <v>2</v>
      </c>
      <c r="O8" s="9">
        <v>2</v>
      </c>
      <c r="P8" s="9">
        <v>0</v>
      </c>
      <c r="Q8" s="9">
        <v>0</v>
      </c>
      <c r="R8" s="9">
        <v>0</v>
      </c>
      <c r="S8" s="9">
        <v>0</v>
      </c>
      <c r="T8" s="9">
        <v>0</v>
      </c>
      <c r="U8" s="9">
        <v>0</v>
      </c>
      <c r="V8" s="9">
        <v>0</v>
      </c>
      <c r="W8" s="9">
        <v>0</v>
      </c>
      <c r="X8" s="9">
        <v>0</v>
      </c>
      <c r="Y8" s="9">
        <v>0</v>
      </c>
      <c r="Z8" s="9">
        <v>17</v>
      </c>
      <c r="AA8" s="9">
        <v>0</v>
      </c>
      <c r="AB8" s="12">
        <v>100</v>
      </c>
      <c r="AC8" s="10"/>
      <c r="AY8" s="2"/>
      <c r="AZ8" s="32"/>
    </row>
    <row r="9" spans="1:55" ht="14.25" customHeight="1">
      <c r="C9" s="169" t="s">
        <v>6</v>
      </c>
      <c r="D9" s="170"/>
      <c r="E9" s="9">
        <v>168</v>
      </c>
      <c r="F9" s="10">
        <v>76</v>
      </c>
      <c r="G9" s="9">
        <v>0</v>
      </c>
      <c r="H9" s="9">
        <v>1</v>
      </c>
      <c r="I9" s="9">
        <v>1</v>
      </c>
      <c r="J9" s="9">
        <v>7</v>
      </c>
      <c r="K9" s="9">
        <v>13</v>
      </c>
      <c r="L9" s="9">
        <v>5</v>
      </c>
      <c r="M9" s="9">
        <v>8</v>
      </c>
      <c r="N9" s="9">
        <v>54</v>
      </c>
      <c r="O9" s="9">
        <v>10</v>
      </c>
      <c r="P9" s="9">
        <v>44</v>
      </c>
      <c r="Q9" s="9">
        <v>92</v>
      </c>
      <c r="R9" s="9">
        <v>13</v>
      </c>
      <c r="S9" s="9">
        <v>79</v>
      </c>
      <c r="T9" s="9">
        <v>0</v>
      </c>
      <c r="U9" s="9">
        <v>0</v>
      </c>
      <c r="V9" s="9">
        <v>0</v>
      </c>
      <c r="W9" s="9">
        <v>0</v>
      </c>
      <c r="X9" s="9">
        <v>0</v>
      </c>
      <c r="Y9" s="9">
        <v>0</v>
      </c>
      <c r="Z9" s="9">
        <v>37</v>
      </c>
      <c r="AA9" s="9">
        <v>131</v>
      </c>
      <c r="AB9" s="12">
        <v>22.023809523809522</v>
      </c>
      <c r="AC9" s="10"/>
      <c r="AY9" s="2"/>
      <c r="AZ9" s="32"/>
    </row>
    <row r="10" spans="1:55" ht="14.25" customHeight="1">
      <c r="B10" s="165" t="s">
        <v>60</v>
      </c>
      <c r="C10" s="165"/>
      <c r="D10" s="166"/>
      <c r="E10" s="7">
        <v>5108</v>
      </c>
      <c r="F10" s="7">
        <v>798</v>
      </c>
      <c r="G10" s="7">
        <v>0</v>
      </c>
      <c r="H10" s="7">
        <v>0</v>
      </c>
      <c r="I10" s="7">
        <v>3</v>
      </c>
      <c r="J10" s="7">
        <v>14</v>
      </c>
      <c r="K10" s="7">
        <v>170</v>
      </c>
      <c r="L10" s="7">
        <v>15</v>
      </c>
      <c r="M10" s="7">
        <v>155</v>
      </c>
      <c r="N10" s="7">
        <v>611</v>
      </c>
      <c r="O10" s="7">
        <v>85</v>
      </c>
      <c r="P10" s="7">
        <v>526</v>
      </c>
      <c r="Q10" s="7">
        <v>3032</v>
      </c>
      <c r="R10" s="7">
        <v>123</v>
      </c>
      <c r="S10" s="7">
        <v>2909</v>
      </c>
      <c r="T10" s="7">
        <v>1260</v>
      </c>
      <c r="U10" s="7">
        <v>102</v>
      </c>
      <c r="V10" s="7">
        <v>1158</v>
      </c>
      <c r="W10" s="7">
        <v>18</v>
      </c>
      <c r="X10" s="7">
        <v>11</v>
      </c>
      <c r="Y10" s="7">
        <v>7</v>
      </c>
      <c r="Z10" s="7">
        <v>353</v>
      </c>
      <c r="AA10" s="7">
        <v>4755</v>
      </c>
      <c r="AB10" s="34">
        <v>6.9107282693813623</v>
      </c>
      <c r="AC10" s="10"/>
      <c r="AY10" s="2"/>
      <c r="AZ10" s="32"/>
    </row>
    <row r="11" spans="1:55" ht="14.25" customHeight="1">
      <c r="B11" s="171" t="s">
        <v>58</v>
      </c>
      <c r="C11" s="171"/>
      <c r="D11" s="172"/>
      <c r="E11" s="6">
        <v>6754</v>
      </c>
      <c r="F11" s="13">
        <v>228</v>
      </c>
      <c r="G11" s="6">
        <v>0</v>
      </c>
      <c r="H11" s="6">
        <v>0</v>
      </c>
      <c r="I11" s="6">
        <v>2</v>
      </c>
      <c r="J11" s="6">
        <v>25</v>
      </c>
      <c r="K11" s="6">
        <v>51</v>
      </c>
      <c r="L11" s="6">
        <v>20</v>
      </c>
      <c r="M11" s="13">
        <v>31</v>
      </c>
      <c r="N11" s="7">
        <v>150</v>
      </c>
      <c r="O11" s="6">
        <v>36</v>
      </c>
      <c r="P11" s="13">
        <v>114</v>
      </c>
      <c r="Q11" s="14">
        <v>1445</v>
      </c>
      <c r="R11" s="6">
        <v>220</v>
      </c>
      <c r="S11" s="13">
        <v>1225</v>
      </c>
      <c r="T11" s="5">
        <v>3751</v>
      </c>
      <c r="U11" s="6">
        <v>672</v>
      </c>
      <c r="V11" s="13">
        <v>3079</v>
      </c>
      <c r="W11" s="5">
        <v>1330</v>
      </c>
      <c r="X11" s="6">
        <v>372</v>
      </c>
      <c r="Y11" s="13">
        <v>958</v>
      </c>
      <c r="Z11" s="7">
        <v>1347</v>
      </c>
      <c r="AA11" s="6">
        <v>5407</v>
      </c>
      <c r="AB11" s="8">
        <v>19.943737044714243</v>
      </c>
      <c r="AC11" s="10"/>
      <c r="AY11" s="2"/>
      <c r="AZ11" s="32"/>
    </row>
    <row r="12" spans="1:55" ht="14.25" customHeight="1">
      <c r="B12" s="17" t="s">
        <v>8</v>
      </c>
      <c r="C12" s="10"/>
      <c r="D12" s="10"/>
      <c r="E12" s="10"/>
      <c r="F12" s="10"/>
      <c r="G12" s="10"/>
      <c r="H12" s="10"/>
      <c r="I12" s="10"/>
      <c r="J12" s="10"/>
      <c r="K12" s="10"/>
      <c r="L12" s="10"/>
      <c r="M12" s="10"/>
      <c r="N12" s="29"/>
      <c r="O12" s="29"/>
      <c r="P12" s="29"/>
      <c r="Q12" s="29"/>
      <c r="R12" s="29"/>
      <c r="S12" s="29"/>
      <c r="T12" s="29"/>
      <c r="U12" s="29"/>
      <c r="V12" s="29"/>
      <c r="W12" s="29"/>
      <c r="X12" s="29"/>
      <c r="Y12" s="29"/>
      <c r="Z12" s="29"/>
      <c r="AA12" s="29"/>
      <c r="AB12" s="29"/>
      <c r="AC12" s="10"/>
      <c r="AY12" s="2"/>
      <c r="AZ12" s="32"/>
    </row>
    <row r="13" spans="1:55" s="29" customFormat="1" ht="14.25" customHeight="1">
      <c r="B13" s="35" t="s">
        <v>61</v>
      </c>
      <c r="C13" s="10"/>
      <c r="D13" s="10"/>
      <c r="E13" s="10"/>
      <c r="F13" s="10"/>
      <c r="G13" s="10"/>
      <c r="H13" s="10"/>
      <c r="I13" s="10"/>
      <c r="J13" s="10"/>
      <c r="K13" s="10"/>
      <c r="L13" s="10"/>
      <c r="M13" s="10"/>
      <c r="AC13" s="10"/>
      <c r="AD13" s="2"/>
      <c r="AE13" s="2"/>
      <c r="AF13" s="2"/>
      <c r="AG13" s="2"/>
      <c r="AH13" s="2"/>
      <c r="AI13" s="2"/>
      <c r="AJ13" s="2"/>
      <c r="AK13" s="2"/>
      <c r="AL13" s="2"/>
      <c r="AM13" s="2"/>
      <c r="AN13" s="10"/>
      <c r="AO13" s="2"/>
      <c r="AP13" s="2"/>
      <c r="AQ13" s="2"/>
      <c r="AR13" s="2"/>
      <c r="AS13" s="2"/>
      <c r="AT13" s="2"/>
      <c r="AU13" s="2"/>
      <c r="AV13" s="2"/>
      <c r="AW13" s="2"/>
      <c r="AX13" s="2"/>
      <c r="AY13" s="2"/>
      <c r="AZ13" s="32"/>
      <c r="BA13" s="2"/>
      <c r="BB13" s="2"/>
      <c r="BC13" s="2"/>
    </row>
    <row r="14" spans="1:55" s="29" customFormat="1" ht="14.25" customHeight="1">
      <c r="C14" s="2"/>
      <c r="D14" s="2"/>
      <c r="E14" s="2"/>
      <c r="F14" s="2"/>
      <c r="G14" s="2"/>
      <c r="H14" s="2"/>
      <c r="I14" s="2"/>
      <c r="J14" s="2"/>
      <c r="K14" s="2"/>
      <c r="L14" s="2"/>
      <c r="M14" s="2"/>
      <c r="N14" s="2"/>
      <c r="O14" s="2"/>
      <c r="P14" s="2"/>
      <c r="Q14" s="2"/>
      <c r="R14" s="2"/>
      <c r="S14" s="2"/>
      <c r="T14" s="2"/>
      <c r="U14" s="2"/>
      <c r="V14" s="2"/>
      <c r="W14" s="2"/>
      <c r="X14" s="2"/>
      <c r="Y14" s="2"/>
      <c r="Z14" s="3"/>
      <c r="AA14" s="2"/>
      <c r="AB14" s="10"/>
      <c r="AC14" s="10"/>
      <c r="AD14" s="2"/>
      <c r="AE14" s="2"/>
      <c r="AF14" s="2"/>
      <c r="AG14" s="2"/>
      <c r="AH14" s="2"/>
      <c r="AI14" s="2"/>
      <c r="AJ14" s="2"/>
      <c r="AK14" s="2"/>
      <c r="AL14" s="2"/>
      <c r="AM14" s="2"/>
      <c r="AN14" s="2"/>
      <c r="AO14" s="2"/>
      <c r="AP14" s="2"/>
      <c r="AQ14" s="2"/>
      <c r="AR14" s="2"/>
      <c r="AS14" s="2"/>
      <c r="AT14" s="2"/>
      <c r="AU14" s="2"/>
      <c r="AV14" s="2"/>
      <c r="AW14" s="2"/>
      <c r="AX14" s="2"/>
      <c r="AY14" s="10"/>
      <c r="AZ14" s="33"/>
      <c r="BA14" s="10"/>
      <c r="BB14" s="10"/>
      <c r="BC14" s="2"/>
    </row>
    <row r="15" spans="1:55" ht="14.25" customHeight="1" thickBot="1">
      <c r="B15" s="4" t="s">
        <v>105</v>
      </c>
      <c r="K15" s="19"/>
      <c r="L15" s="19"/>
      <c r="M15" s="19"/>
      <c r="N15" s="19"/>
      <c r="O15" s="19"/>
      <c r="P15" s="19"/>
      <c r="Q15" s="19"/>
      <c r="R15" s="19"/>
      <c r="S15" s="19"/>
      <c r="T15" s="19"/>
      <c r="U15" s="19"/>
      <c r="V15" s="19"/>
      <c r="W15" s="20"/>
      <c r="AB15" s="16"/>
      <c r="AC15" s="10"/>
      <c r="AY15" s="2"/>
      <c r="AZ15" s="32"/>
      <c r="BB15" s="10"/>
    </row>
    <row r="16" spans="1:55" ht="14.25" customHeight="1" thickTop="1">
      <c r="A16" s="10"/>
      <c r="B16" s="198" t="s">
        <v>27</v>
      </c>
      <c r="C16" s="200" t="s">
        <v>53</v>
      </c>
      <c r="D16" s="200" t="s">
        <v>52</v>
      </c>
      <c r="E16" s="200" t="s">
        <v>30</v>
      </c>
      <c r="F16" s="187" t="s">
        <v>31</v>
      </c>
      <c r="G16" s="187"/>
      <c r="H16" s="187"/>
      <c r="I16" s="187" t="s">
        <v>32</v>
      </c>
      <c r="J16" s="187"/>
      <c r="K16" s="187"/>
      <c r="L16" s="187" t="s">
        <v>33</v>
      </c>
      <c r="M16" s="187"/>
      <c r="N16" s="187"/>
      <c r="O16" s="187" t="s">
        <v>34</v>
      </c>
      <c r="P16" s="187"/>
      <c r="Q16" s="187"/>
      <c r="R16" s="187" t="s">
        <v>35</v>
      </c>
      <c r="S16" s="187"/>
      <c r="T16" s="187"/>
      <c r="U16" s="200" t="s">
        <v>23</v>
      </c>
      <c r="V16" s="200" t="s">
        <v>24</v>
      </c>
      <c r="W16" s="191" t="s">
        <v>25</v>
      </c>
      <c r="X16" s="3"/>
      <c r="Z16" s="16"/>
      <c r="AA16" s="10"/>
      <c r="AB16" s="2"/>
      <c r="AX16" s="32"/>
      <c r="AY16" s="2"/>
      <c r="AZ16" s="3"/>
    </row>
    <row r="17" spans="1:55" ht="14.25" customHeight="1">
      <c r="A17" s="10"/>
      <c r="B17" s="199"/>
      <c r="C17" s="196"/>
      <c r="D17" s="196"/>
      <c r="E17" s="196"/>
      <c r="F17" s="196" t="s">
        <v>3</v>
      </c>
      <c r="G17" s="197" t="s">
        <v>26</v>
      </c>
      <c r="H17" s="196" t="s">
        <v>22</v>
      </c>
      <c r="I17" s="196" t="s">
        <v>3</v>
      </c>
      <c r="J17" s="197" t="s">
        <v>26</v>
      </c>
      <c r="K17" s="196" t="s">
        <v>22</v>
      </c>
      <c r="L17" s="196" t="s">
        <v>3</v>
      </c>
      <c r="M17" s="197" t="s">
        <v>26</v>
      </c>
      <c r="N17" s="196" t="s">
        <v>22</v>
      </c>
      <c r="O17" s="196" t="s">
        <v>3</v>
      </c>
      <c r="P17" s="197" t="s">
        <v>26</v>
      </c>
      <c r="Q17" s="196" t="s">
        <v>22</v>
      </c>
      <c r="R17" s="196" t="s">
        <v>3</v>
      </c>
      <c r="S17" s="197" t="s">
        <v>26</v>
      </c>
      <c r="T17" s="196" t="s">
        <v>22</v>
      </c>
      <c r="U17" s="196"/>
      <c r="V17" s="196"/>
      <c r="W17" s="201"/>
      <c r="X17" s="29"/>
      <c r="Y17" s="29"/>
      <c r="Z17" s="16"/>
      <c r="AA17" s="10"/>
      <c r="AB17" s="2"/>
      <c r="AX17" s="32"/>
      <c r="AY17" s="2"/>
      <c r="AZ17" s="3"/>
    </row>
    <row r="18" spans="1:55" ht="14.25" customHeight="1">
      <c r="A18" s="10"/>
      <c r="B18" s="199"/>
      <c r="C18" s="196"/>
      <c r="D18" s="196"/>
      <c r="E18" s="196"/>
      <c r="F18" s="196"/>
      <c r="G18" s="197"/>
      <c r="H18" s="196"/>
      <c r="I18" s="196"/>
      <c r="J18" s="197"/>
      <c r="K18" s="196"/>
      <c r="L18" s="196"/>
      <c r="M18" s="197"/>
      <c r="N18" s="196"/>
      <c r="O18" s="196"/>
      <c r="P18" s="197"/>
      <c r="Q18" s="196"/>
      <c r="R18" s="196"/>
      <c r="S18" s="197"/>
      <c r="T18" s="196"/>
      <c r="U18" s="196"/>
      <c r="V18" s="196"/>
      <c r="W18" s="201"/>
      <c r="X18" s="29"/>
      <c r="Y18" s="29"/>
      <c r="Z18" s="16"/>
      <c r="AA18" s="10"/>
      <c r="AB18" s="2"/>
      <c r="AX18" s="32"/>
      <c r="AY18" s="2"/>
      <c r="AZ18" s="3"/>
    </row>
    <row r="19" spans="1:55" ht="14.25" customHeight="1">
      <c r="A19" s="10"/>
      <c r="B19" s="21"/>
      <c r="C19" s="22"/>
      <c r="D19" s="22"/>
      <c r="E19" s="22"/>
      <c r="F19" s="24"/>
      <c r="G19" s="22"/>
      <c r="H19" s="21"/>
      <c r="I19" s="24"/>
      <c r="J19" s="22"/>
      <c r="K19" s="21"/>
      <c r="L19" s="24"/>
      <c r="M19" s="22"/>
      <c r="N19" s="21"/>
      <c r="O19" s="24"/>
      <c r="P19" s="22"/>
      <c r="Q19" s="21"/>
      <c r="R19" s="24"/>
      <c r="S19" s="22"/>
      <c r="T19" s="21"/>
      <c r="U19" s="22"/>
      <c r="V19" s="22"/>
      <c r="W19" s="23"/>
      <c r="X19" s="3"/>
      <c r="Z19" s="16"/>
      <c r="AA19" s="10"/>
      <c r="AB19" s="2"/>
      <c r="AX19" s="32"/>
      <c r="AY19" s="2"/>
      <c r="AZ19" s="3"/>
    </row>
    <row r="20" spans="1:55" ht="14.25" customHeight="1">
      <c r="A20" s="10"/>
      <c r="B20" s="13">
        <v>5108</v>
      </c>
      <c r="C20" s="6">
        <v>798</v>
      </c>
      <c r="D20" s="6">
        <v>3</v>
      </c>
      <c r="E20" s="6">
        <v>14</v>
      </c>
      <c r="F20" s="6">
        <v>170</v>
      </c>
      <c r="G20" s="6">
        <v>15</v>
      </c>
      <c r="H20" s="13">
        <v>155</v>
      </c>
      <c r="I20" s="6">
        <v>611</v>
      </c>
      <c r="J20" s="6">
        <v>85</v>
      </c>
      <c r="K20" s="13">
        <v>526</v>
      </c>
      <c r="L20" s="14">
        <v>3032</v>
      </c>
      <c r="M20" s="6">
        <v>123</v>
      </c>
      <c r="N20" s="13">
        <v>2909</v>
      </c>
      <c r="O20" s="5">
        <v>1260</v>
      </c>
      <c r="P20" s="6">
        <v>102</v>
      </c>
      <c r="Q20" s="13">
        <v>1158</v>
      </c>
      <c r="R20" s="5">
        <v>18</v>
      </c>
      <c r="S20" s="6">
        <v>11</v>
      </c>
      <c r="T20" s="13">
        <v>7</v>
      </c>
      <c r="U20" s="6">
        <v>353</v>
      </c>
      <c r="V20" s="6">
        <v>4755</v>
      </c>
      <c r="W20" s="8">
        <v>6.9107282693813623</v>
      </c>
      <c r="X20" s="3"/>
      <c r="Z20" s="31"/>
      <c r="AA20" s="10"/>
      <c r="AB20" s="2"/>
      <c r="AX20" s="32"/>
      <c r="AY20" s="2"/>
      <c r="AZ20" s="3"/>
    </row>
    <row r="21" spans="1:55" ht="14.25" customHeight="1">
      <c r="B21" s="17" t="s">
        <v>106</v>
      </c>
      <c r="C21" s="10"/>
      <c r="D21" s="10"/>
      <c r="E21" s="10"/>
      <c r="F21" s="10"/>
      <c r="G21" s="10"/>
      <c r="H21" s="10"/>
      <c r="I21" s="10"/>
      <c r="J21" s="10"/>
      <c r="K21" s="10"/>
      <c r="L21" s="10"/>
      <c r="M21" s="10"/>
      <c r="N21" s="10"/>
      <c r="O21" s="10"/>
      <c r="P21" s="10"/>
      <c r="Q21" s="10"/>
      <c r="R21" s="10"/>
      <c r="S21" s="10"/>
      <c r="T21" s="10"/>
      <c r="U21" s="10"/>
      <c r="V21" s="10"/>
      <c r="W21" s="10"/>
      <c r="X21" s="10"/>
      <c r="Y21" s="16"/>
      <c r="AB21" s="16"/>
      <c r="AC21" s="10"/>
      <c r="AY21" s="2"/>
      <c r="AZ21" s="32"/>
      <c r="BB21" s="10"/>
    </row>
    <row r="22" spans="1:55" ht="14.25" customHeight="1">
      <c r="B22" s="35" t="s">
        <v>61</v>
      </c>
      <c r="C22" s="10"/>
      <c r="D22" s="10"/>
      <c r="E22" s="10"/>
      <c r="F22" s="10"/>
      <c r="G22" s="10"/>
      <c r="H22" s="10"/>
      <c r="I22" s="10"/>
      <c r="J22" s="10"/>
      <c r="K22" s="10"/>
      <c r="L22" s="10"/>
      <c r="M22" s="10"/>
      <c r="N22" s="10"/>
      <c r="O22" s="10"/>
      <c r="P22" s="10"/>
      <c r="Q22" s="10"/>
      <c r="R22" s="10"/>
      <c r="S22" s="10"/>
      <c r="T22" s="10"/>
      <c r="U22" s="10"/>
      <c r="V22" s="10"/>
      <c r="W22" s="10"/>
      <c r="X22" s="10"/>
      <c r="Y22" s="16"/>
      <c r="AB22" s="16"/>
      <c r="AC22" s="10"/>
      <c r="AX22" s="29"/>
      <c r="AY22" s="2"/>
      <c r="AZ22" s="32"/>
      <c r="BB22" s="10"/>
    </row>
    <row r="23" spans="1:55" ht="14.25" customHeight="1">
      <c r="B23" s="35"/>
      <c r="C23" s="10"/>
      <c r="D23" s="10"/>
      <c r="E23" s="10"/>
      <c r="F23" s="10"/>
      <c r="G23" s="10"/>
      <c r="H23" s="10"/>
      <c r="I23" s="10"/>
      <c r="J23" s="10"/>
      <c r="K23" s="10"/>
      <c r="L23" s="10"/>
      <c r="M23" s="10"/>
      <c r="N23" s="10"/>
      <c r="O23" s="10"/>
      <c r="P23" s="10"/>
      <c r="Q23" s="10"/>
      <c r="R23" s="10"/>
      <c r="S23" s="10"/>
      <c r="T23" s="10"/>
      <c r="U23" s="10"/>
      <c r="V23" s="10"/>
      <c r="W23" s="10"/>
      <c r="X23" s="10"/>
      <c r="Y23" s="16"/>
      <c r="AB23" s="16"/>
      <c r="AC23" s="10"/>
      <c r="AX23" s="29"/>
      <c r="AY23" s="2"/>
      <c r="AZ23" s="32"/>
      <c r="BB23" s="10"/>
    </row>
    <row r="24" spans="1:55" s="29" customFormat="1" ht="14.25" customHeight="1">
      <c r="B24" s="4" t="s">
        <v>63</v>
      </c>
      <c r="C24" s="2"/>
      <c r="D24" s="2"/>
      <c r="E24" s="2"/>
      <c r="F24" s="2"/>
      <c r="G24" s="2"/>
      <c r="H24" s="2"/>
      <c r="I24" s="2"/>
      <c r="J24" s="2"/>
      <c r="K24" s="2"/>
      <c r="L24" s="2"/>
      <c r="M24" s="2"/>
      <c r="N24" s="2"/>
      <c r="O24" s="2"/>
      <c r="P24" s="2"/>
      <c r="Q24" s="2"/>
      <c r="R24" s="2"/>
      <c r="S24" s="2"/>
      <c r="T24" s="2"/>
      <c r="U24" s="2"/>
      <c r="V24" s="2"/>
      <c r="W24" s="2"/>
      <c r="X24" s="2"/>
      <c r="Y24" s="2"/>
      <c r="Z24" s="3"/>
      <c r="AA24" s="2"/>
      <c r="AB24" s="16"/>
      <c r="AC24" s="10"/>
      <c r="AD24" s="2"/>
      <c r="AE24" s="2"/>
      <c r="AF24" s="2"/>
      <c r="AG24" s="2"/>
      <c r="AH24" s="2"/>
      <c r="AI24" s="2"/>
      <c r="AJ24" s="2"/>
      <c r="AK24" s="2"/>
      <c r="AL24" s="2"/>
      <c r="AN24" s="2"/>
      <c r="AO24" s="2"/>
      <c r="AP24" s="2"/>
      <c r="AQ24" s="2"/>
      <c r="AR24" s="2"/>
      <c r="AS24" s="2"/>
      <c r="AT24" s="2"/>
      <c r="AU24" s="2"/>
      <c r="AV24" s="2"/>
      <c r="AW24" s="2"/>
      <c r="AX24" s="2"/>
      <c r="AY24" s="2"/>
      <c r="AZ24" s="32"/>
      <c r="BA24" s="2"/>
      <c r="BB24" s="10"/>
      <c r="BC24" s="2"/>
    </row>
    <row r="25" spans="1:55" s="29" customFormat="1" ht="14.25" customHeight="1">
      <c r="B25" s="4"/>
      <c r="C25" s="2"/>
      <c r="D25" s="2"/>
      <c r="E25" s="2"/>
      <c r="F25" s="2"/>
      <c r="G25" s="2"/>
      <c r="H25" s="2"/>
      <c r="I25" s="2"/>
      <c r="J25" s="2"/>
      <c r="K25" s="2"/>
      <c r="L25" s="2"/>
      <c r="M25" s="2"/>
      <c r="N25" s="2"/>
      <c r="O25" s="2"/>
      <c r="P25" s="20"/>
      <c r="Q25" s="2"/>
      <c r="R25" s="2"/>
      <c r="S25" s="2"/>
      <c r="T25" s="2"/>
      <c r="U25" s="2"/>
      <c r="V25" s="2"/>
      <c r="W25" s="2"/>
      <c r="X25" s="2"/>
      <c r="Y25" s="2"/>
      <c r="Z25" s="3"/>
      <c r="AA25" s="2"/>
      <c r="AB25" s="16"/>
      <c r="AC25" s="10"/>
      <c r="AD25" s="2"/>
      <c r="AE25" s="2"/>
      <c r="AF25" s="2"/>
      <c r="AG25" s="2"/>
      <c r="AH25" s="2"/>
      <c r="AI25" s="2"/>
      <c r="AJ25" s="2"/>
      <c r="AK25" s="2"/>
      <c r="AL25" s="2"/>
      <c r="AN25" s="2"/>
      <c r="AO25" s="2"/>
      <c r="AP25" s="2"/>
      <c r="AQ25" s="2"/>
      <c r="AR25" s="2"/>
      <c r="AS25" s="2"/>
      <c r="AT25" s="2"/>
      <c r="AU25" s="2"/>
      <c r="AV25" s="2"/>
      <c r="AW25" s="2"/>
      <c r="AX25" s="2"/>
      <c r="AY25" s="2"/>
      <c r="AZ25" s="32"/>
      <c r="BA25" s="2"/>
      <c r="BB25" s="10"/>
      <c r="BC25" s="2"/>
    </row>
    <row r="26" spans="1:55" s="29" customFormat="1" ht="14.25" customHeight="1" thickBot="1">
      <c r="B26" s="25" t="s">
        <v>15</v>
      </c>
      <c r="C26" s="15"/>
      <c r="D26" s="2"/>
      <c r="E26" s="15"/>
      <c r="F26" s="2"/>
      <c r="G26" s="2"/>
      <c r="H26" s="2"/>
      <c r="I26" s="2"/>
      <c r="J26" s="2"/>
      <c r="K26" s="2"/>
      <c r="L26" s="2"/>
      <c r="M26" s="2"/>
      <c r="N26" s="2"/>
      <c r="O26" s="2"/>
      <c r="P26" s="20"/>
      <c r="R26" s="2"/>
      <c r="S26" s="2"/>
      <c r="T26" s="2"/>
      <c r="U26" s="2"/>
      <c r="V26" s="2"/>
      <c r="W26" s="2"/>
      <c r="X26" s="2"/>
      <c r="Y26" s="2"/>
      <c r="Z26" s="3"/>
      <c r="AA26" s="2"/>
      <c r="AB26" s="16"/>
      <c r="AC26" s="10"/>
      <c r="AD26" s="2"/>
      <c r="AE26" s="2"/>
      <c r="AF26" s="2"/>
      <c r="AG26" s="2"/>
      <c r="AH26" s="2"/>
      <c r="AI26" s="2"/>
      <c r="AJ26" s="2"/>
      <c r="AK26" s="2"/>
      <c r="AL26" s="2"/>
      <c r="AM26" s="2"/>
      <c r="AN26" s="2"/>
      <c r="AO26" s="2"/>
      <c r="AP26" s="2"/>
      <c r="AQ26" s="2"/>
      <c r="AR26" s="2"/>
      <c r="AS26" s="2"/>
      <c r="AT26" s="2"/>
      <c r="AU26" s="2"/>
      <c r="AV26" s="2"/>
      <c r="AW26" s="2"/>
      <c r="AX26" s="2"/>
      <c r="AY26" s="2"/>
      <c r="AZ26" s="32"/>
      <c r="BA26" s="2"/>
      <c r="BB26" s="10"/>
      <c r="BC26" s="2"/>
    </row>
    <row r="27" spans="1:55" ht="40.5" customHeight="1" thickTop="1">
      <c r="A27" s="10"/>
      <c r="B27" s="163" t="s">
        <v>119</v>
      </c>
      <c r="C27" s="163"/>
      <c r="D27" s="164"/>
      <c r="E27" s="42" t="s">
        <v>1</v>
      </c>
      <c r="F27" s="43" t="s">
        <v>36</v>
      </c>
      <c r="G27" s="44" t="s">
        <v>37</v>
      </c>
      <c r="H27" s="43" t="s">
        <v>38</v>
      </c>
      <c r="I27" s="44" t="s">
        <v>39</v>
      </c>
      <c r="J27" s="43" t="s">
        <v>40</v>
      </c>
      <c r="K27" s="44" t="s">
        <v>41</v>
      </c>
      <c r="L27" s="43" t="s">
        <v>42</v>
      </c>
      <c r="M27" s="44" t="s">
        <v>43</v>
      </c>
      <c r="N27" s="43" t="s">
        <v>44</v>
      </c>
      <c r="O27" s="42" t="s">
        <v>45</v>
      </c>
      <c r="P27" s="45" t="s">
        <v>46</v>
      </c>
      <c r="Q27" s="29"/>
      <c r="R27" s="29"/>
      <c r="S27" s="29"/>
      <c r="T27" s="29"/>
      <c r="U27" s="29"/>
      <c r="V27" s="29"/>
      <c r="W27" s="29"/>
      <c r="X27" s="29"/>
      <c r="Y27" s="3"/>
      <c r="Z27" s="2"/>
      <c r="AA27" s="16"/>
      <c r="BA27" s="10"/>
    </row>
    <row r="28" spans="1:55" ht="14.25" customHeight="1">
      <c r="A28" s="10"/>
      <c r="B28" s="165" t="s">
        <v>60</v>
      </c>
      <c r="C28" s="165"/>
      <c r="D28" s="166"/>
      <c r="E28" s="11">
        <v>88</v>
      </c>
      <c r="F28" s="9">
        <v>6</v>
      </c>
      <c r="G28" s="10">
        <v>38</v>
      </c>
      <c r="H28" s="9">
        <v>30</v>
      </c>
      <c r="I28" s="10">
        <v>11</v>
      </c>
      <c r="J28" s="9">
        <v>1</v>
      </c>
      <c r="K28" s="10">
        <v>1</v>
      </c>
      <c r="L28" s="9">
        <v>1</v>
      </c>
      <c r="M28" s="10">
        <v>0</v>
      </c>
      <c r="N28" s="9">
        <v>0</v>
      </c>
      <c r="O28" s="10">
        <v>0</v>
      </c>
      <c r="P28" s="24">
        <v>1</v>
      </c>
      <c r="Y28" s="3"/>
      <c r="Z28" s="2"/>
      <c r="AA28" s="16"/>
      <c r="AN28" s="29"/>
      <c r="AO28" s="29"/>
      <c r="AP28" s="29"/>
      <c r="AQ28" s="29"/>
      <c r="AR28" s="29"/>
      <c r="AS28" s="29"/>
      <c r="AT28" s="29"/>
      <c r="AU28" s="29"/>
      <c r="AV28" s="29"/>
      <c r="BA28" s="10"/>
    </row>
    <row r="29" spans="1:55" ht="14.25" customHeight="1">
      <c r="A29" s="10"/>
      <c r="B29" s="167" t="s">
        <v>17</v>
      </c>
      <c r="C29" s="167"/>
      <c r="D29" s="168"/>
      <c r="E29" s="11">
        <v>125</v>
      </c>
      <c r="F29" s="9">
        <v>0</v>
      </c>
      <c r="G29" s="10">
        <v>13</v>
      </c>
      <c r="H29" s="9">
        <v>21</v>
      </c>
      <c r="I29" s="10">
        <v>12</v>
      </c>
      <c r="J29" s="9">
        <v>13</v>
      </c>
      <c r="K29" s="10">
        <v>58</v>
      </c>
      <c r="L29" s="9">
        <v>3</v>
      </c>
      <c r="M29" s="10">
        <v>1</v>
      </c>
      <c r="N29" s="9">
        <v>4</v>
      </c>
      <c r="O29" s="10">
        <v>0</v>
      </c>
      <c r="P29" s="11">
        <v>0</v>
      </c>
      <c r="Y29" s="3"/>
      <c r="Z29" s="2"/>
      <c r="AA29" s="16"/>
      <c r="AC29" s="29"/>
      <c r="AD29" s="29"/>
      <c r="AE29" s="29"/>
      <c r="AF29" s="29"/>
      <c r="AG29" s="29"/>
      <c r="AH29" s="29"/>
      <c r="AI29" s="29"/>
      <c r="AJ29" s="29"/>
      <c r="AK29" s="29"/>
      <c r="BA29" s="3"/>
    </row>
    <row r="30" spans="1:55" ht="14.25" customHeight="1">
      <c r="A30" s="10"/>
      <c r="B30" s="169" t="s">
        <v>18</v>
      </c>
      <c r="C30" s="169"/>
      <c r="D30" s="170"/>
      <c r="E30" s="14">
        <v>0</v>
      </c>
      <c r="F30" s="6">
        <v>0</v>
      </c>
      <c r="G30" s="5">
        <v>0</v>
      </c>
      <c r="H30" s="6">
        <v>0</v>
      </c>
      <c r="I30" s="5">
        <v>0</v>
      </c>
      <c r="J30" s="6">
        <v>0</v>
      </c>
      <c r="K30" s="5">
        <v>0</v>
      </c>
      <c r="L30" s="6">
        <v>0</v>
      </c>
      <c r="M30" s="5">
        <v>0</v>
      </c>
      <c r="N30" s="6">
        <v>0</v>
      </c>
      <c r="O30" s="5">
        <v>0</v>
      </c>
      <c r="P30" s="14">
        <v>0</v>
      </c>
      <c r="Y30" s="3"/>
      <c r="Z30" s="2"/>
      <c r="AA30" s="16"/>
      <c r="AM30" s="29"/>
      <c r="BA30" s="3"/>
    </row>
    <row r="31" spans="1:55" ht="14.25" customHeight="1">
      <c r="C31" s="10"/>
      <c r="D31" s="10"/>
      <c r="E31" s="10"/>
      <c r="F31" s="10"/>
      <c r="G31" s="10"/>
      <c r="H31" s="10"/>
      <c r="I31" s="10"/>
      <c r="J31" s="10"/>
      <c r="K31" s="10"/>
      <c r="L31" s="10"/>
      <c r="M31" s="10"/>
      <c r="N31" s="10"/>
      <c r="AB31" s="16"/>
      <c r="AC31" s="10"/>
      <c r="AY31" s="2"/>
      <c r="AZ31" s="32"/>
    </row>
    <row r="32" spans="1:55" ht="14.25" customHeight="1" thickBot="1">
      <c r="B32" s="25" t="s">
        <v>19</v>
      </c>
      <c r="C32" s="15"/>
      <c r="E32" s="15"/>
      <c r="P32" s="20"/>
      <c r="AB32" s="16"/>
      <c r="AC32" s="10"/>
      <c r="AY32" s="2"/>
      <c r="AZ32" s="32"/>
    </row>
    <row r="33" spans="1:52" ht="39.75" customHeight="1" thickTop="1">
      <c r="A33" s="10"/>
      <c r="B33" s="163" t="s">
        <v>119</v>
      </c>
      <c r="C33" s="163"/>
      <c r="D33" s="164"/>
      <c r="E33" s="42" t="s">
        <v>1</v>
      </c>
      <c r="F33" s="43" t="s">
        <v>36</v>
      </c>
      <c r="G33" s="44" t="s">
        <v>37</v>
      </c>
      <c r="H33" s="43" t="s">
        <v>38</v>
      </c>
      <c r="I33" s="44" t="s">
        <v>39</v>
      </c>
      <c r="J33" s="43" t="s">
        <v>40</v>
      </c>
      <c r="K33" s="44" t="s">
        <v>41</v>
      </c>
      <c r="L33" s="43" t="s">
        <v>42</v>
      </c>
      <c r="M33" s="44" t="s">
        <v>43</v>
      </c>
      <c r="N33" s="43" t="s">
        <v>44</v>
      </c>
      <c r="O33" s="42" t="s">
        <v>45</v>
      </c>
      <c r="P33" s="45" t="s">
        <v>46</v>
      </c>
      <c r="Y33" s="3"/>
      <c r="Z33" s="2"/>
      <c r="AA33" s="16"/>
    </row>
    <row r="34" spans="1:52" ht="14.25" customHeight="1">
      <c r="A34" s="10"/>
      <c r="B34" s="165" t="s">
        <v>60</v>
      </c>
      <c r="C34" s="165"/>
      <c r="D34" s="166"/>
      <c r="E34" s="11">
        <v>113</v>
      </c>
      <c r="F34" s="9">
        <v>0</v>
      </c>
      <c r="G34" s="10">
        <v>32</v>
      </c>
      <c r="H34" s="9">
        <v>56</v>
      </c>
      <c r="I34" s="10">
        <v>12</v>
      </c>
      <c r="J34" s="9">
        <v>12</v>
      </c>
      <c r="K34" s="10">
        <v>1</v>
      </c>
      <c r="L34" s="9">
        <v>0</v>
      </c>
      <c r="M34" s="10">
        <v>0</v>
      </c>
      <c r="N34" s="9">
        <v>0</v>
      </c>
      <c r="O34" s="10">
        <v>0</v>
      </c>
      <c r="P34" s="24">
        <v>0</v>
      </c>
      <c r="Y34" s="3"/>
      <c r="Z34" s="2"/>
      <c r="AA34" s="16"/>
    </row>
    <row r="35" spans="1:52" ht="14.25" customHeight="1">
      <c r="A35" s="10"/>
      <c r="B35" s="167" t="s">
        <v>17</v>
      </c>
      <c r="C35" s="167"/>
      <c r="D35" s="168"/>
      <c r="E35" s="11">
        <v>139</v>
      </c>
      <c r="F35" s="9">
        <v>0</v>
      </c>
      <c r="G35" s="10">
        <v>13</v>
      </c>
      <c r="H35" s="9">
        <v>36</v>
      </c>
      <c r="I35" s="10">
        <v>27</v>
      </c>
      <c r="J35" s="9">
        <v>8</v>
      </c>
      <c r="K35" s="10">
        <v>42</v>
      </c>
      <c r="L35" s="9">
        <v>10</v>
      </c>
      <c r="M35" s="10">
        <v>0</v>
      </c>
      <c r="N35" s="9">
        <v>1</v>
      </c>
      <c r="O35" s="10">
        <v>2</v>
      </c>
      <c r="P35" s="11">
        <v>0</v>
      </c>
      <c r="Y35" s="3"/>
      <c r="Z35" s="2"/>
      <c r="AA35" s="16"/>
    </row>
    <row r="36" spans="1:52" ht="14.25" customHeight="1">
      <c r="A36" s="10"/>
      <c r="B36" s="169" t="s">
        <v>18</v>
      </c>
      <c r="C36" s="169"/>
      <c r="D36" s="170"/>
      <c r="E36" s="14">
        <v>6</v>
      </c>
      <c r="F36" s="6">
        <v>0</v>
      </c>
      <c r="G36" s="5">
        <v>0</v>
      </c>
      <c r="H36" s="6">
        <v>0</v>
      </c>
      <c r="I36" s="5">
        <v>0</v>
      </c>
      <c r="J36" s="6">
        <v>0</v>
      </c>
      <c r="K36" s="5">
        <v>6</v>
      </c>
      <c r="L36" s="6">
        <v>0</v>
      </c>
      <c r="M36" s="5">
        <v>0</v>
      </c>
      <c r="N36" s="6">
        <v>0</v>
      </c>
      <c r="O36" s="5">
        <v>0</v>
      </c>
      <c r="P36" s="14">
        <v>0</v>
      </c>
      <c r="Y36" s="3"/>
      <c r="Z36" s="2"/>
      <c r="AA36" s="16"/>
    </row>
    <row r="37" spans="1:52" ht="14.25" customHeight="1">
      <c r="C37" s="10"/>
      <c r="D37" s="10"/>
      <c r="E37" s="10"/>
      <c r="F37" s="10"/>
      <c r="G37" s="10"/>
      <c r="H37" s="10"/>
      <c r="I37" s="10"/>
      <c r="J37" s="10"/>
      <c r="K37" s="10"/>
      <c r="L37" s="10"/>
      <c r="M37" s="10"/>
      <c r="N37" s="10"/>
      <c r="O37" s="10"/>
      <c r="P37" s="10"/>
      <c r="AB37" s="2"/>
      <c r="AC37" s="16"/>
      <c r="AY37" s="2"/>
      <c r="AZ37" s="32"/>
    </row>
    <row r="38" spans="1:52" ht="14.25" customHeight="1" thickBot="1">
      <c r="B38" s="25" t="s">
        <v>20</v>
      </c>
      <c r="C38" s="15"/>
      <c r="D38" s="15"/>
      <c r="E38" s="15"/>
      <c r="G38" s="15"/>
      <c r="H38" s="15"/>
      <c r="I38" s="15"/>
      <c r="P38" s="20"/>
      <c r="AB38" s="2"/>
    </row>
    <row r="39" spans="1:52" ht="40.5" customHeight="1" thickTop="1">
      <c r="A39" s="10"/>
      <c r="B39" s="163" t="s">
        <v>119</v>
      </c>
      <c r="C39" s="163"/>
      <c r="D39" s="164"/>
      <c r="E39" s="42" t="s">
        <v>1</v>
      </c>
      <c r="F39" s="43" t="s">
        <v>36</v>
      </c>
      <c r="G39" s="44" t="s">
        <v>37</v>
      </c>
      <c r="H39" s="43" t="s">
        <v>38</v>
      </c>
      <c r="I39" s="44" t="s">
        <v>39</v>
      </c>
      <c r="J39" s="43" t="s">
        <v>40</v>
      </c>
      <c r="K39" s="44" t="s">
        <v>41</v>
      </c>
      <c r="L39" s="43" t="s">
        <v>42</v>
      </c>
      <c r="M39" s="44" t="s">
        <v>43</v>
      </c>
      <c r="N39" s="43" t="s">
        <v>44</v>
      </c>
      <c r="O39" s="42" t="s">
        <v>45</v>
      </c>
      <c r="P39" s="45" t="s">
        <v>46</v>
      </c>
      <c r="Y39" s="3"/>
      <c r="Z39" s="2"/>
      <c r="AB39" s="2"/>
      <c r="AX39" s="32"/>
      <c r="AY39" s="2"/>
    </row>
    <row r="40" spans="1:52" ht="14.25" customHeight="1">
      <c r="A40" s="10"/>
      <c r="B40" s="165" t="s">
        <v>60</v>
      </c>
      <c r="C40" s="165"/>
      <c r="D40" s="166"/>
      <c r="E40" s="11">
        <v>201</v>
      </c>
      <c r="F40" s="22">
        <v>6</v>
      </c>
      <c r="G40" s="22">
        <v>70</v>
      </c>
      <c r="H40" s="22">
        <v>86</v>
      </c>
      <c r="I40" s="22">
        <v>23</v>
      </c>
      <c r="J40" s="22">
        <v>13</v>
      </c>
      <c r="K40" s="22">
        <v>2</v>
      </c>
      <c r="L40" s="22">
        <v>1</v>
      </c>
      <c r="M40" s="22">
        <v>0</v>
      </c>
      <c r="N40" s="22">
        <v>0</v>
      </c>
      <c r="O40" s="22">
        <v>0</v>
      </c>
      <c r="P40" s="24">
        <v>1</v>
      </c>
      <c r="Y40" s="3"/>
      <c r="Z40" s="2"/>
      <c r="AB40" s="2"/>
      <c r="AX40" s="32"/>
      <c r="AY40" s="2"/>
    </row>
    <row r="41" spans="1:52" ht="14.25" customHeight="1">
      <c r="A41" s="10"/>
      <c r="B41" s="167" t="s">
        <v>17</v>
      </c>
      <c r="C41" s="167"/>
      <c r="D41" s="168"/>
      <c r="E41" s="11">
        <v>264</v>
      </c>
      <c r="F41" s="9">
        <v>0</v>
      </c>
      <c r="G41" s="9">
        <v>26</v>
      </c>
      <c r="H41" s="9">
        <v>57</v>
      </c>
      <c r="I41" s="9">
        <v>39</v>
      </c>
      <c r="J41" s="9">
        <v>21</v>
      </c>
      <c r="K41" s="9">
        <v>100</v>
      </c>
      <c r="L41" s="9">
        <v>13</v>
      </c>
      <c r="M41" s="9">
        <v>1</v>
      </c>
      <c r="N41" s="9">
        <v>5</v>
      </c>
      <c r="O41" s="9">
        <v>2</v>
      </c>
      <c r="P41" s="11">
        <v>0</v>
      </c>
      <c r="Y41" s="3"/>
      <c r="Z41" s="2"/>
      <c r="AB41" s="2"/>
      <c r="AX41" s="32"/>
      <c r="AY41" s="29"/>
      <c r="AZ41" s="29"/>
    </row>
    <row r="42" spans="1:52" ht="14.25" customHeight="1">
      <c r="A42" s="10"/>
      <c r="B42" s="169" t="s">
        <v>18</v>
      </c>
      <c r="C42" s="169"/>
      <c r="D42" s="170"/>
      <c r="E42" s="14">
        <v>6</v>
      </c>
      <c r="F42" s="6">
        <v>0</v>
      </c>
      <c r="G42" s="6">
        <v>0</v>
      </c>
      <c r="H42" s="6">
        <v>0</v>
      </c>
      <c r="I42" s="6">
        <v>0</v>
      </c>
      <c r="J42" s="6">
        <v>0</v>
      </c>
      <c r="K42" s="6">
        <v>6</v>
      </c>
      <c r="L42" s="6">
        <v>0</v>
      </c>
      <c r="M42" s="6">
        <v>0</v>
      </c>
      <c r="N42" s="6">
        <v>0</v>
      </c>
      <c r="O42" s="6">
        <v>0</v>
      </c>
      <c r="P42" s="14">
        <v>0</v>
      </c>
      <c r="Y42" s="3"/>
      <c r="Z42" s="2"/>
      <c r="AB42" s="2"/>
      <c r="AX42" s="32"/>
      <c r="AY42" s="2"/>
    </row>
    <row r="43" spans="1:52" ht="14.25" customHeight="1">
      <c r="A43" s="10"/>
      <c r="B43" s="106"/>
      <c r="C43" s="107"/>
      <c r="D43" s="107"/>
      <c r="E43" s="10"/>
      <c r="F43" s="10"/>
      <c r="G43" s="10"/>
      <c r="H43" s="10"/>
      <c r="I43" s="10"/>
      <c r="J43" s="10"/>
      <c r="K43" s="10"/>
      <c r="L43" s="10"/>
      <c r="M43" s="10"/>
      <c r="N43" s="10"/>
      <c r="O43" s="10"/>
      <c r="P43" s="10"/>
      <c r="Y43" s="3"/>
      <c r="Z43" s="2"/>
      <c r="AB43" s="2"/>
      <c r="AX43" s="32"/>
      <c r="AY43" s="2"/>
    </row>
    <row r="44" spans="1:52" ht="14.25" customHeight="1">
      <c r="B44" s="18" t="s">
        <v>106</v>
      </c>
      <c r="C44" s="10"/>
      <c r="D44" s="10"/>
      <c r="E44" s="10"/>
      <c r="F44" s="10"/>
      <c r="G44" s="10"/>
      <c r="H44" s="10"/>
      <c r="I44" s="10"/>
      <c r="J44" s="10"/>
      <c r="K44" s="10"/>
      <c r="L44" s="10"/>
      <c r="M44" s="10"/>
      <c r="N44" s="10"/>
      <c r="O44" s="10"/>
      <c r="P44" s="10"/>
      <c r="Q44" s="10"/>
      <c r="AB44" s="2"/>
    </row>
    <row r="45" spans="1:52" ht="14.25" customHeight="1">
      <c r="B45" s="35" t="s">
        <v>108</v>
      </c>
      <c r="C45" s="10"/>
      <c r="D45" s="10"/>
      <c r="E45" s="10"/>
      <c r="F45" s="10"/>
      <c r="G45" s="10"/>
      <c r="H45" s="10"/>
      <c r="I45" s="10"/>
      <c r="J45" s="10"/>
      <c r="K45" s="10"/>
      <c r="L45" s="10"/>
      <c r="M45" s="10"/>
      <c r="N45" s="10"/>
      <c r="O45" s="10"/>
      <c r="P45" s="10"/>
      <c r="Q45" s="10"/>
      <c r="AB45" s="2"/>
    </row>
    <row r="46" spans="1:52" ht="14.25" customHeight="1">
      <c r="B46" s="35"/>
      <c r="C46" s="10"/>
      <c r="D46" s="10"/>
      <c r="E46" s="10"/>
      <c r="F46" s="10"/>
      <c r="G46" s="10"/>
      <c r="H46" s="10"/>
      <c r="I46" s="10"/>
      <c r="J46" s="10"/>
      <c r="K46" s="10"/>
      <c r="L46" s="10"/>
      <c r="M46" s="10"/>
      <c r="N46" s="10"/>
      <c r="O46" s="10"/>
      <c r="P46" s="10"/>
      <c r="Q46" s="10"/>
      <c r="AB46" s="2"/>
    </row>
    <row r="47" spans="1:52" ht="14.25" customHeight="1">
      <c r="B47" s="4" t="s">
        <v>107</v>
      </c>
      <c r="AB47" s="2"/>
    </row>
    <row r="48" spans="1:52" ht="14.25" customHeight="1">
      <c r="B48" s="4"/>
      <c r="X48" s="20"/>
      <c r="AB48" s="2"/>
    </row>
    <row r="49" spans="1:52" ht="14.25" customHeight="1" thickBot="1">
      <c r="B49" s="25" t="s">
        <v>15</v>
      </c>
      <c r="L49" s="20"/>
      <c r="N49" s="25" t="s">
        <v>20</v>
      </c>
      <c r="P49" s="10"/>
      <c r="Q49" s="10"/>
      <c r="X49" s="2" t="s">
        <v>121</v>
      </c>
      <c r="AB49" s="2"/>
      <c r="AC49" s="29"/>
    </row>
    <row r="50" spans="1:52" ht="14.25" customHeight="1" thickTop="1">
      <c r="A50" s="10"/>
      <c r="B50" s="161" t="s">
        <v>1</v>
      </c>
      <c r="C50" s="157" t="s">
        <v>36</v>
      </c>
      <c r="D50" s="157" t="s">
        <v>37</v>
      </c>
      <c r="E50" s="157" t="s">
        <v>38</v>
      </c>
      <c r="F50" s="157" t="s">
        <v>39</v>
      </c>
      <c r="G50" s="157" t="s">
        <v>40</v>
      </c>
      <c r="H50" s="157" t="s">
        <v>41</v>
      </c>
      <c r="I50" s="157" t="s">
        <v>42</v>
      </c>
      <c r="J50" s="157" t="s">
        <v>43</v>
      </c>
      <c r="K50" s="157" t="s">
        <v>44</v>
      </c>
      <c r="L50" s="159" t="s">
        <v>45</v>
      </c>
      <c r="M50" s="10"/>
      <c r="N50" s="161" t="s">
        <v>1</v>
      </c>
      <c r="O50" s="157" t="s">
        <v>36</v>
      </c>
      <c r="P50" s="157" t="s">
        <v>37</v>
      </c>
      <c r="Q50" s="157" t="s">
        <v>38</v>
      </c>
      <c r="R50" s="157" t="s">
        <v>39</v>
      </c>
      <c r="S50" s="157" t="s">
        <v>40</v>
      </c>
      <c r="T50" s="157" t="s">
        <v>41</v>
      </c>
      <c r="U50" s="157" t="s">
        <v>42</v>
      </c>
      <c r="V50" s="157" t="s">
        <v>43</v>
      </c>
      <c r="W50" s="157" t="s">
        <v>44</v>
      </c>
      <c r="X50" s="159" t="s">
        <v>45</v>
      </c>
      <c r="Z50" s="2"/>
      <c r="AB50" s="2"/>
      <c r="AW50" s="32"/>
      <c r="AY50" s="2"/>
    </row>
    <row r="51" spans="1:52" ht="14.25" customHeight="1">
      <c r="A51" s="10"/>
      <c r="B51" s="162"/>
      <c r="C51" s="158"/>
      <c r="D51" s="158"/>
      <c r="E51" s="158"/>
      <c r="F51" s="158"/>
      <c r="G51" s="158"/>
      <c r="H51" s="158"/>
      <c r="I51" s="158"/>
      <c r="J51" s="158"/>
      <c r="K51" s="158"/>
      <c r="L51" s="160"/>
      <c r="M51" s="10"/>
      <c r="N51" s="162"/>
      <c r="O51" s="158"/>
      <c r="P51" s="158"/>
      <c r="Q51" s="158"/>
      <c r="R51" s="158"/>
      <c r="S51" s="158"/>
      <c r="T51" s="158"/>
      <c r="U51" s="158"/>
      <c r="V51" s="158"/>
      <c r="W51" s="158"/>
      <c r="X51" s="160"/>
      <c r="Z51" s="2"/>
      <c r="AB51" s="2"/>
      <c r="AW51" s="32"/>
      <c r="AY51" s="2"/>
    </row>
    <row r="52" spans="1:52" ht="14.25" customHeight="1">
      <c r="A52" s="10"/>
      <c r="B52" s="13">
        <v>88</v>
      </c>
      <c r="C52" s="6">
        <v>6</v>
      </c>
      <c r="D52" s="6">
        <v>38</v>
      </c>
      <c r="E52" s="6">
        <v>30</v>
      </c>
      <c r="F52" s="6">
        <v>11</v>
      </c>
      <c r="G52" s="6">
        <v>1</v>
      </c>
      <c r="H52" s="6">
        <v>1</v>
      </c>
      <c r="I52" s="6">
        <v>1</v>
      </c>
      <c r="J52" s="6">
        <v>0</v>
      </c>
      <c r="K52" s="6">
        <v>0</v>
      </c>
      <c r="L52" s="14">
        <v>0</v>
      </c>
      <c r="M52" s="10"/>
      <c r="N52" s="13">
        <v>201</v>
      </c>
      <c r="O52" s="6">
        <v>6</v>
      </c>
      <c r="P52" s="6">
        <v>70</v>
      </c>
      <c r="Q52" s="6">
        <v>86</v>
      </c>
      <c r="R52" s="6">
        <v>23</v>
      </c>
      <c r="S52" s="6">
        <v>13</v>
      </c>
      <c r="T52" s="6">
        <v>2</v>
      </c>
      <c r="U52" s="6">
        <v>1</v>
      </c>
      <c r="V52" s="6">
        <v>0</v>
      </c>
      <c r="W52" s="6">
        <v>0</v>
      </c>
      <c r="X52" s="14">
        <v>0</v>
      </c>
      <c r="Z52" s="2"/>
      <c r="AB52" s="2"/>
      <c r="AW52" s="32"/>
      <c r="AY52" s="2"/>
    </row>
    <row r="53" spans="1:52" ht="14.25" customHeight="1">
      <c r="A53" s="10"/>
      <c r="B53" s="27"/>
      <c r="C53" s="10"/>
      <c r="D53" s="10"/>
      <c r="E53" s="10"/>
      <c r="F53" s="10"/>
      <c r="G53" s="10"/>
      <c r="H53" s="10"/>
      <c r="I53" s="10"/>
      <c r="J53" s="10"/>
      <c r="K53" s="10"/>
      <c r="L53" s="10"/>
      <c r="M53" s="10"/>
      <c r="Z53" s="2"/>
      <c r="AB53" s="2"/>
    </row>
    <row r="54" spans="1:52" ht="14.25" customHeight="1" thickBot="1">
      <c r="B54" s="25" t="s">
        <v>19</v>
      </c>
      <c r="C54" s="10"/>
      <c r="D54" s="10"/>
      <c r="E54" s="10"/>
      <c r="F54" s="10"/>
      <c r="G54" s="10"/>
      <c r="H54" s="10"/>
      <c r="I54" s="10"/>
      <c r="J54" s="10"/>
      <c r="K54" s="10"/>
      <c r="L54" s="20"/>
      <c r="Z54" s="2"/>
      <c r="AB54" s="2"/>
    </row>
    <row r="55" spans="1:52" ht="14.25" customHeight="1" thickTop="1">
      <c r="A55" s="10"/>
      <c r="B55" s="161" t="s">
        <v>1</v>
      </c>
      <c r="C55" s="157" t="s">
        <v>36</v>
      </c>
      <c r="D55" s="157" t="s">
        <v>37</v>
      </c>
      <c r="E55" s="157" t="s">
        <v>38</v>
      </c>
      <c r="F55" s="157" t="s">
        <v>39</v>
      </c>
      <c r="G55" s="157" t="s">
        <v>40</v>
      </c>
      <c r="H55" s="157" t="s">
        <v>41</v>
      </c>
      <c r="I55" s="157" t="s">
        <v>42</v>
      </c>
      <c r="J55" s="157" t="s">
        <v>43</v>
      </c>
      <c r="K55" s="157" t="s">
        <v>44</v>
      </c>
      <c r="L55" s="159" t="s">
        <v>45</v>
      </c>
      <c r="Z55" s="2"/>
      <c r="AB55" s="2"/>
      <c r="AX55" s="32"/>
      <c r="AY55" s="2"/>
    </row>
    <row r="56" spans="1:52" ht="14.25" customHeight="1">
      <c r="A56" s="10"/>
      <c r="B56" s="162"/>
      <c r="C56" s="158"/>
      <c r="D56" s="158"/>
      <c r="E56" s="158"/>
      <c r="F56" s="158"/>
      <c r="G56" s="158"/>
      <c r="H56" s="158"/>
      <c r="I56" s="158"/>
      <c r="J56" s="158"/>
      <c r="K56" s="158"/>
      <c r="L56" s="160"/>
      <c r="Z56" s="2"/>
      <c r="AB56" s="2"/>
      <c r="AX56" s="32"/>
      <c r="AY56" s="2"/>
    </row>
    <row r="57" spans="1:52" s="29" customFormat="1" ht="14.25" customHeight="1">
      <c r="A57" s="31"/>
      <c r="B57" s="13">
        <v>113</v>
      </c>
      <c r="C57" s="6">
        <v>0</v>
      </c>
      <c r="D57" s="6">
        <v>32</v>
      </c>
      <c r="E57" s="6">
        <v>56</v>
      </c>
      <c r="F57" s="6">
        <v>12</v>
      </c>
      <c r="G57" s="6">
        <v>12</v>
      </c>
      <c r="H57" s="6">
        <v>1</v>
      </c>
      <c r="I57" s="6">
        <v>0</v>
      </c>
      <c r="J57" s="6">
        <v>0</v>
      </c>
      <c r="K57" s="6">
        <v>0</v>
      </c>
      <c r="L57" s="14">
        <v>0</v>
      </c>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32"/>
      <c r="AY57" s="2"/>
      <c r="AZ57" s="2"/>
    </row>
    <row r="58" spans="1:52" s="29" customFormat="1" ht="14.25" customHeight="1">
      <c r="A58" s="31"/>
      <c r="B58" s="108"/>
      <c r="C58" s="108"/>
      <c r="D58" s="10"/>
      <c r="E58" s="10"/>
      <c r="F58" s="10"/>
      <c r="G58" s="10"/>
      <c r="H58" s="10"/>
      <c r="I58" s="10"/>
      <c r="J58" s="10"/>
      <c r="K58" s="10"/>
      <c r="L58" s="10"/>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32"/>
      <c r="AY58" s="2"/>
      <c r="AZ58" s="2"/>
    </row>
    <row r="59" spans="1:52" ht="14.25" customHeight="1">
      <c r="B59" s="18" t="s">
        <v>106</v>
      </c>
      <c r="D59" s="10"/>
      <c r="E59" s="10"/>
      <c r="F59" s="10"/>
      <c r="G59" s="10"/>
      <c r="H59" s="10"/>
      <c r="I59" s="10"/>
      <c r="J59" s="10"/>
      <c r="K59" s="10"/>
      <c r="L59" s="10"/>
      <c r="M59" s="10"/>
      <c r="Z59" s="2"/>
      <c r="AB59" s="2"/>
    </row>
    <row r="60" spans="1:52" ht="14.25" customHeight="1">
      <c r="B60" s="35" t="s">
        <v>108</v>
      </c>
      <c r="Z60" s="2"/>
      <c r="AB60" s="2"/>
    </row>
    <row r="61" spans="1:52" ht="14.25" customHeight="1">
      <c r="Z61" s="2"/>
      <c r="AB61" s="2"/>
    </row>
    <row r="62" spans="1:52" ht="14.25" customHeight="1">
      <c r="Z62" s="2"/>
      <c r="AB62" s="2"/>
    </row>
    <row r="63" spans="1:52" ht="14.25" customHeight="1">
      <c r="B63" s="102" t="s">
        <v>109</v>
      </c>
      <c r="C63" s="100"/>
      <c r="D63" s="100"/>
      <c r="AB63" s="2"/>
    </row>
    <row r="64" spans="1:52" ht="14.25" customHeight="1">
      <c r="B64" s="102"/>
      <c r="C64" s="100"/>
      <c r="D64" s="100"/>
      <c r="T64" s="20"/>
      <c r="AB64" s="2"/>
    </row>
    <row r="65" spans="1:53" ht="14.25" customHeight="1" thickBot="1">
      <c r="B65" s="104" t="s">
        <v>110</v>
      </c>
      <c r="C65" s="101"/>
      <c r="D65" s="101"/>
      <c r="E65" s="10"/>
      <c r="F65" s="10"/>
      <c r="G65" s="10"/>
      <c r="H65" s="10"/>
      <c r="I65" s="10"/>
      <c r="J65" s="20"/>
      <c r="L65" s="25" t="s">
        <v>49</v>
      </c>
      <c r="N65" s="10"/>
      <c r="O65" s="10"/>
      <c r="P65" s="10"/>
      <c r="Q65" s="10"/>
      <c r="R65" s="10"/>
      <c r="S65" s="10"/>
      <c r="T65" s="20"/>
      <c r="AB65" s="2"/>
    </row>
    <row r="66" spans="1:53" ht="14.25" customHeight="1" thickTop="1">
      <c r="A66" s="10"/>
      <c r="B66" s="161" t="s">
        <v>1</v>
      </c>
      <c r="C66" s="157" t="s">
        <v>37</v>
      </c>
      <c r="D66" s="157" t="s">
        <v>38</v>
      </c>
      <c r="E66" s="157" t="s">
        <v>39</v>
      </c>
      <c r="F66" s="157" t="s">
        <v>40</v>
      </c>
      <c r="G66" s="157" t="s">
        <v>41</v>
      </c>
      <c r="H66" s="157" t="s">
        <v>42</v>
      </c>
      <c r="I66" s="157" t="s">
        <v>44</v>
      </c>
      <c r="J66" s="159" t="s">
        <v>45</v>
      </c>
      <c r="K66" s="10"/>
      <c r="L66" s="161" t="s">
        <v>1</v>
      </c>
      <c r="M66" s="157" t="s">
        <v>37</v>
      </c>
      <c r="N66" s="157" t="s">
        <v>38</v>
      </c>
      <c r="O66" s="157" t="s">
        <v>39</v>
      </c>
      <c r="P66" s="157" t="s">
        <v>40</v>
      </c>
      <c r="Q66" s="157" t="s">
        <v>41</v>
      </c>
      <c r="R66" s="157" t="s">
        <v>42</v>
      </c>
      <c r="S66" s="157" t="s">
        <v>44</v>
      </c>
      <c r="T66" s="159" t="s">
        <v>45</v>
      </c>
      <c r="X66" s="3"/>
      <c r="Z66" s="2"/>
      <c r="AB66" s="2"/>
      <c r="AW66" s="32"/>
      <c r="AY66" s="2"/>
    </row>
    <row r="67" spans="1:53" ht="14.25" customHeight="1">
      <c r="A67" s="10"/>
      <c r="B67" s="162"/>
      <c r="C67" s="158"/>
      <c r="D67" s="158"/>
      <c r="E67" s="158"/>
      <c r="F67" s="158"/>
      <c r="G67" s="158"/>
      <c r="H67" s="158"/>
      <c r="I67" s="158"/>
      <c r="J67" s="160"/>
      <c r="K67" s="10"/>
      <c r="L67" s="162"/>
      <c r="M67" s="158"/>
      <c r="N67" s="158"/>
      <c r="O67" s="158"/>
      <c r="P67" s="158"/>
      <c r="Q67" s="158"/>
      <c r="R67" s="158"/>
      <c r="S67" s="158"/>
      <c r="T67" s="160"/>
      <c r="X67" s="3"/>
      <c r="Z67" s="2"/>
      <c r="AB67" s="2"/>
      <c r="AW67" s="32"/>
      <c r="AY67" s="2"/>
    </row>
    <row r="68" spans="1:53" ht="14.25" customHeight="1">
      <c r="A68" s="10"/>
      <c r="B68" s="13">
        <v>55241</v>
      </c>
      <c r="C68" s="6">
        <v>8586</v>
      </c>
      <c r="D68" s="6">
        <v>18921</v>
      </c>
      <c r="E68" s="6">
        <v>12217</v>
      </c>
      <c r="F68" s="6">
        <v>15488</v>
      </c>
      <c r="G68" s="6">
        <v>24</v>
      </c>
      <c r="H68" s="6">
        <v>2</v>
      </c>
      <c r="I68" s="6">
        <v>3</v>
      </c>
      <c r="J68" s="14">
        <v>0</v>
      </c>
      <c r="K68" s="10"/>
      <c r="L68" s="13">
        <v>260118</v>
      </c>
      <c r="M68" s="6">
        <v>3975</v>
      </c>
      <c r="N68" s="6">
        <v>24788</v>
      </c>
      <c r="O68" s="6">
        <v>13544</v>
      </c>
      <c r="P68" s="6">
        <v>6785</v>
      </c>
      <c r="Q68" s="6">
        <v>157194</v>
      </c>
      <c r="R68" s="6">
        <v>15640</v>
      </c>
      <c r="S68" s="6">
        <v>11859</v>
      </c>
      <c r="T68" s="14">
        <v>26333</v>
      </c>
      <c r="X68" s="3"/>
      <c r="Z68" s="2"/>
      <c r="AW68" s="32"/>
      <c r="AY68" s="2"/>
    </row>
    <row r="69" spans="1:53" ht="14.25" customHeight="1">
      <c r="A69" s="10"/>
      <c r="L69" s="10"/>
      <c r="AB69" s="2"/>
      <c r="AD69" s="10"/>
    </row>
    <row r="70" spans="1:53" ht="14.25" customHeight="1" thickBot="1">
      <c r="A70" s="10"/>
      <c r="B70" s="25" t="s">
        <v>48</v>
      </c>
      <c r="C70" s="10"/>
      <c r="D70" s="10"/>
      <c r="E70" s="10"/>
      <c r="F70" s="10"/>
      <c r="G70" s="10"/>
      <c r="H70" s="10"/>
      <c r="I70" s="10"/>
      <c r="J70" s="20"/>
      <c r="L70" s="25" t="s">
        <v>50</v>
      </c>
      <c r="N70" s="10"/>
      <c r="O70" s="10"/>
      <c r="P70" s="10"/>
      <c r="Q70" s="10"/>
      <c r="R70" s="10"/>
      <c r="S70" s="10"/>
      <c r="T70" s="20"/>
      <c r="U70" s="10"/>
      <c r="AB70" s="2"/>
      <c r="AC70" s="3"/>
      <c r="AD70" s="10"/>
      <c r="AO70" s="10"/>
      <c r="AP70" s="10"/>
      <c r="AQ70" s="10"/>
      <c r="AR70" s="10"/>
      <c r="AS70" s="10"/>
      <c r="AT70" s="10"/>
      <c r="AU70" s="10"/>
      <c r="AV70" s="10"/>
      <c r="AW70" s="10"/>
      <c r="AX70" s="10"/>
      <c r="AY70" s="2"/>
      <c r="BA70" s="32"/>
    </row>
    <row r="71" spans="1:53" ht="14.25" customHeight="1" thickTop="1">
      <c r="A71" s="10"/>
      <c r="B71" s="161" t="s">
        <v>1</v>
      </c>
      <c r="C71" s="157" t="s">
        <v>37</v>
      </c>
      <c r="D71" s="157" t="s">
        <v>38</v>
      </c>
      <c r="E71" s="157" t="s">
        <v>39</v>
      </c>
      <c r="F71" s="157" t="s">
        <v>40</v>
      </c>
      <c r="G71" s="157" t="s">
        <v>41</v>
      </c>
      <c r="H71" s="157" t="s">
        <v>42</v>
      </c>
      <c r="I71" s="157" t="s">
        <v>44</v>
      </c>
      <c r="J71" s="159" t="s">
        <v>45</v>
      </c>
      <c r="K71" s="10"/>
      <c r="L71" s="161" t="s">
        <v>1</v>
      </c>
      <c r="M71" s="157" t="s">
        <v>37</v>
      </c>
      <c r="N71" s="157" t="s">
        <v>38</v>
      </c>
      <c r="O71" s="157" t="s">
        <v>39</v>
      </c>
      <c r="P71" s="157" t="s">
        <v>40</v>
      </c>
      <c r="Q71" s="157" t="s">
        <v>41</v>
      </c>
      <c r="R71" s="157" t="s">
        <v>42</v>
      </c>
      <c r="S71" s="157" t="s">
        <v>44</v>
      </c>
      <c r="T71" s="159" t="s">
        <v>45</v>
      </c>
      <c r="X71" s="3"/>
      <c r="Z71" s="2"/>
      <c r="AA71" s="3"/>
    </row>
    <row r="72" spans="1:53" ht="14.25" customHeight="1">
      <c r="A72" s="10"/>
      <c r="B72" s="162"/>
      <c r="C72" s="158"/>
      <c r="D72" s="158"/>
      <c r="E72" s="158"/>
      <c r="F72" s="158"/>
      <c r="G72" s="158"/>
      <c r="H72" s="158"/>
      <c r="I72" s="158"/>
      <c r="J72" s="160"/>
      <c r="K72" s="10"/>
      <c r="L72" s="162"/>
      <c r="M72" s="158"/>
      <c r="N72" s="158"/>
      <c r="O72" s="158"/>
      <c r="P72" s="158"/>
      <c r="Q72" s="158"/>
      <c r="R72" s="158"/>
      <c r="S72" s="158"/>
      <c r="T72" s="160"/>
      <c r="X72" s="3"/>
      <c r="Z72" s="2"/>
      <c r="AA72" s="3"/>
    </row>
    <row r="73" spans="1:53" ht="14.25" customHeight="1">
      <c r="A73" s="10"/>
      <c r="B73" s="13">
        <v>263653</v>
      </c>
      <c r="C73" s="6">
        <v>3987</v>
      </c>
      <c r="D73" s="6">
        <v>24788</v>
      </c>
      <c r="E73" s="6">
        <v>13551</v>
      </c>
      <c r="F73" s="6">
        <v>6790</v>
      </c>
      <c r="G73" s="6">
        <v>159574</v>
      </c>
      <c r="H73" s="6">
        <v>16771</v>
      </c>
      <c r="I73" s="6">
        <v>11859</v>
      </c>
      <c r="J73" s="14">
        <v>26333</v>
      </c>
      <c r="K73" s="10"/>
      <c r="L73" s="13">
        <v>3535</v>
      </c>
      <c r="M73" s="6">
        <v>12</v>
      </c>
      <c r="N73" s="6">
        <v>0</v>
      </c>
      <c r="O73" s="6">
        <v>7</v>
      </c>
      <c r="P73" s="6">
        <v>5</v>
      </c>
      <c r="Q73" s="6">
        <v>2380</v>
      </c>
      <c r="R73" s="6">
        <v>1131</v>
      </c>
      <c r="S73" s="6">
        <v>0</v>
      </c>
      <c r="T73" s="14">
        <v>0</v>
      </c>
      <c r="W73" s="3"/>
      <c r="X73" s="3"/>
      <c r="Z73" s="2"/>
      <c r="AA73" s="3"/>
      <c r="AM73" s="10"/>
      <c r="AN73" s="10"/>
      <c r="AO73" s="10"/>
      <c r="AP73" s="10"/>
      <c r="AQ73" s="10"/>
      <c r="AR73" s="10"/>
      <c r="AS73" s="10"/>
      <c r="AT73" s="10"/>
      <c r="AU73" s="10"/>
      <c r="AV73" s="10"/>
    </row>
    <row r="74" spans="1:53" ht="14.25" customHeight="1">
      <c r="A74" s="10"/>
      <c r="B74" s="10"/>
      <c r="C74" s="10"/>
      <c r="D74" s="10"/>
      <c r="E74" s="10"/>
      <c r="F74" s="10"/>
      <c r="G74" s="10"/>
      <c r="H74" s="10"/>
      <c r="I74" s="10"/>
      <c r="J74" s="10"/>
      <c r="K74" s="10"/>
      <c r="L74" s="10"/>
      <c r="M74" s="10"/>
      <c r="N74" s="10"/>
      <c r="O74" s="10"/>
      <c r="P74" s="10"/>
      <c r="Q74" s="10"/>
      <c r="R74" s="10"/>
      <c r="S74" s="10"/>
      <c r="T74" s="10"/>
      <c r="W74" s="3"/>
      <c r="X74" s="3"/>
      <c r="Z74" s="2"/>
      <c r="AA74" s="3"/>
      <c r="AM74" s="10"/>
      <c r="AN74" s="10"/>
      <c r="AO74" s="10"/>
      <c r="AP74" s="10"/>
      <c r="AQ74" s="10"/>
      <c r="AR74" s="10"/>
      <c r="AS74" s="10"/>
      <c r="AT74" s="10"/>
      <c r="AU74" s="10"/>
      <c r="AV74" s="10"/>
    </row>
    <row r="75" spans="1:53" ht="14.25" customHeight="1">
      <c r="B75" s="18" t="s">
        <v>106</v>
      </c>
      <c r="AB75" s="2"/>
      <c r="AC75" s="3"/>
      <c r="AD75" s="10"/>
      <c r="AY75" s="2"/>
      <c r="BA75" s="32"/>
    </row>
    <row r="76" spans="1:53" ht="14.25" customHeight="1">
      <c r="B76" s="35" t="s">
        <v>61</v>
      </c>
      <c r="AB76" s="2"/>
      <c r="AC76" s="3"/>
      <c r="AD76" s="10"/>
      <c r="AY76" s="2"/>
      <c r="BA76" s="32"/>
    </row>
    <row r="77" spans="1:53" ht="14.25" customHeight="1">
      <c r="AB77" s="2"/>
      <c r="AC77" s="3"/>
      <c r="AD77" s="10"/>
      <c r="AP77" s="10"/>
      <c r="AQ77" s="10"/>
      <c r="AR77" s="10"/>
      <c r="AS77" s="10"/>
      <c r="AT77" s="10"/>
      <c r="AU77" s="10"/>
      <c r="AV77" s="10"/>
      <c r="AW77" s="10"/>
      <c r="AX77" s="10"/>
      <c r="AY77" s="2"/>
      <c r="BA77" s="32"/>
    </row>
    <row r="78" spans="1:53" ht="14.25" customHeight="1">
      <c r="AB78" s="2"/>
      <c r="AC78" s="3"/>
      <c r="AD78" s="10"/>
      <c r="AE78" s="10"/>
      <c r="AF78" s="10"/>
      <c r="AG78" s="10"/>
      <c r="AH78" s="10"/>
      <c r="AI78" s="10"/>
      <c r="AJ78" s="10"/>
      <c r="AK78" s="10"/>
      <c r="AL78" s="10"/>
      <c r="AM78" s="10"/>
      <c r="AY78" s="2"/>
      <c r="BA78" s="32"/>
    </row>
    <row r="79" spans="1:53" ht="14.25" customHeight="1">
      <c r="AB79" s="2"/>
      <c r="AC79" s="3"/>
      <c r="AD79" s="10"/>
      <c r="AY79" s="2"/>
      <c r="BA79" s="32"/>
    </row>
    <row r="80" spans="1:53" ht="14.25" customHeight="1">
      <c r="AB80" s="2"/>
      <c r="AC80" s="3"/>
      <c r="AD80" s="10"/>
      <c r="AN80" s="10"/>
      <c r="AY80" s="2"/>
      <c r="BA80" s="32"/>
    </row>
    <row r="81" spans="18:53" ht="14.25" customHeight="1">
      <c r="AB81" s="2"/>
      <c r="AC81" s="3"/>
      <c r="AD81" s="10"/>
      <c r="AY81" s="2"/>
      <c r="BA81" s="32"/>
    </row>
    <row r="82" spans="18:53" ht="14.25" customHeight="1">
      <c r="R82" s="10"/>
      <c r="S82" s="10"/>
      <c r="T82" s="10"/>
      <c r="U82" s="10"/>
      <c r="V82" s="10"/>
      <c r="W82" s="10"/>
      <c r="X82" s="10"/>
      <c r="Y82" s="10"/>
      <c r="AB82" s="2"/>
      <c r="AC82" s="3"/>
      <c r="AD82" s="10"/>
      <c r="AY82" s="2"/>
      <c r="BA82" s="32"/>
    </row>
    <row r="83" spans="18:53" ht="14.25" customHeight="1">
      <c r="AB83" s="2"/>
      <c r="AD83" s="10"/>
    </row>
    <row r="84" spans="18:53" ht="14.25" customHeight="1">
      <c r="AB84" s="2"/>
      <c r="AD84" s="10"/>
    </row>
    <row r="85" spans="18:53" ht="14.25" customHeight="1">
      <c r="AB85" s="2"/>
      <c r="AC85" s="29"/>
      <c r="AD85" s="10"/>
      <c r="AY85" s="2"/>
      <c r="BA85" s="32"/>
    </row>
    <row r="86" spans="18:53" ht="14.25" customHeight="1">
      <c r="AB86" s="2"/>
      <c r="AC86" s="3"/>
      <c r="AD86" s="10"/>
      <c r="AY86" s="2"/>
      <c r="BA86" s="32"/>
    </row>
    <row r="87" spans="18:53" ht="14.25" customHeight="1">
      <c r="Z87" s="2"/>
      <c r="AB87" s="2"/>
      <c r="AC87" s="3"/>
      <c r="AD87" s="10"/>
      <c r="AY87" s="2"/>
      <c r="BA87" s="32"/>
    </row>
    <row r="88" spans="18:53" ht="14.25" customHeight="1">
      <c r="Z88" s="2"/>
      <c r="AB88" s="2"/>
      <c r="AC88" s="3"/>
      <c r="AD88" s="10"/>
      <c r="AY88" s="2"/>
      <c r="BA88" s="32"/>
    </row>
    <row r="89" spans="18:53" ht="14.25" customHeight="1">
      <c r="Z89" s="2"/>
      <c r="AB89" s="2"/>
      <c r="AC89" s="3"/>
      <c r="AD89" s="10"/>
      <c r="AY89" s="2"/>
      <c r="BA89" s="32"/>
    </row>
    <row r="90" spans="18:53" ht="14.25" customHeight="1">
      <c r="AC90" s="3"/>
      <c r="AD90" s="10"/>
      <c r="AY90" s="2"/>
      <c r="BA90" s="32"/>
    </row>
    <row r="91" spans="18:53" ht="14.25" customHeight="1">
      <c r="AC91" s="3"/>
      <c r="AD91" s="10"/>
      <c r="AY91" s="2"/>
      <c r="BA91" s="32"/>
    </row>
    <row r="92" spans="18:53" ht="14.25" customHeight="1">
      <c r="AA92" s="10"/>
      <c r="AC92" s="3"/>
      <c r="AD92" s="10"/>
      <c r="AY92" s="2"/>
      <c r="BA92" s="32"/>
    </row>
    <row r="93" spans="18:53" ht="14.25" customHeight="1">
      <c r="AA93" s="10"/>
      <c r="AC93" s="3"/>
      <c r="AD93" s="10"/>
      <c r="AY93" s="2"/>
      <c r="BA93" s="32"/>
    </row>
    <row r="94" spans="18:53" ht="14.25" customHeight="1">
      <c r="AA94" s="10"/>
      <c r="AC94" s="3"/>
      <c r="AD94" s="10"/>
      <c r="AY94" s="2"/>
      <c r="BA94" s="32"/>
    </row>
    <row r="95" spans="18:53" ht="14.25" customHeight="1">
      <c r="AA95" s="10"/>
      <c r="AC95" s="3"/>
      <c r="AD95" s="10"/>
      <c r="AY95" s="2"/>
      <c r="BA95" s="32"/>
    </row>
    <row r="96" spans="18:53" ht="14.25" customHeight="1">
      <c r="AA96" s="10"/>
      <c r="AC96" s="3"/>
      <c r="AD96" s="10"/>
      <c r="AY96" s="2"/>
      <c r="BA96" s="32"/>
    </row>
    <row r="97" spans="26:55" ht="14.25" customHeight="1">
      <c r="Z97" s="10"/>
      <c r="AA97" s="10"/>
      <c r="AC97" s="3"/>
      <c r="AD97" s="10"/>
      <c r="AY97" s="2"/>
      <c r="BA97" s="32"/>
    </row>
    <row r="98" spans="26:55" ht="14.25" customHeight="1">
      <c r="AA98" s="10"/>
      <c r="AC98" s="3"/>
      <c r="AD98" s="10"/>
      <c r="AY98" s="2"/>
      <c r="BA98" s="32"/>
    </row>
    <row r="99" spans="26:55" ht="14.25" customHeight="1">
      <c r="AA99" s="10"/>
      <c r="AC99" s="3"/>
      <c r="AY99" s="2"/>
      <c r="AZ99" s="10"/>
      <c r="BA99" s="33"/>
      <c r="BB99" s="10"/>
      <c r="BC99" s="10"/>
    </row>
    <row r="100" spans="26:55" ht="14.25" customHeight="1">
      <c r="AA100" s="10"/>
      <c r="AC100" s="3"/>
      <c r="AY100" s="2"/>
      <c r="BA100" s="32"/>
    </row>
    <row r="101" spans="26:55" ht="14.25" customHeight="1">
      <c r="AA101" s="10"/>
      <c r="AC101" s="3"/>
      <c r="AY101" s="2"/>
      <c r="BA101" s="32"/>
    </row>
    <row r="102" spans="26:55" ht="14.25" customHeight="1">
      <c r="AA102" s="10"/>
      <c r="AC102" s="3"/>
      <c r="AY102" s="2"/>
      <c r="AZ102" s="10"/>
      <c r="BA102" s="33"/>
      <c r="BB102" s="10"/>
      <c r="BC102" s="10"/>
    </row>
    <row r="103" spans="26:55" ht="14.25" customHeight="1">
      <c r="AA103" s="10"/>
      <c r="AC103" s="3"/>
      <c r="AY103" s="10"/>
      <c r="BA103" s="32"/>
    </row>
    <row r="104" spans="26:55" ht="14.25" customHeight="1">
      <c r="AA104" s="10"/>
      <c r="AC104" s="3"/>
      <c r="AY104" s="2"/>
      <c r="BA104" s="32"/>
    </row>
    <row r="105" spans="26:55" ht="14.25" customHeight="1">
      <c r="AA105" s="10"/>
      <c r="AC105" s="3"/>
      <c r="AY105" s="2"/>
      <c r="AZ105" s="10"/>
      <c r="BA105" s="33"/>
      <c r="BB105" s="10"/>
      <c r="BC105" s="10"/>
    </row>
    <row r="106" spans="26:55" ht="14.25" customHeight="1">
      <c r="AA106" s="10"/>
      <c r="AC106" s="3"/>
      <c r="AY106" s="10"/>
      <c r="BA106" s="32"/>
    </row>
    <row r="107" spans="26:55" ht="14.25" customHeight="1">
      <c r="AA107" s="10"/>
      <c r="AC107" s="3"/>
      <c r="AY107" s="2"/>
      <c r="BA107" s="32"/>
    </row>
    <row r="108" spans="26:55" ht="14.25" customHeight="1">
      <c r="AA108" s="10"/>
      <c r="AC108" s="3"/>
      <c r="AY108" s="2"/>
      <c r="BA108" s="32"/>
    </row>
    <row r="109" spans="26:55" ht="14.25" customHeight="1">
      <c r="AA109" s="10"/>
      <c r="AC109" s="29"/>
      <c r="AY109" s="10"/>
      <c r="BA109" s="32"/>
    </row>
    <row r="110" spans="26:55" ht="14.25" customHeight="1">
      <c r="AA110" s="10"/>
      <c r="AC110" s="3"/>
      <c r="AY110" s="2"/>
      <c r="BA110" s="32"/>
    </row>
    <row r="111" spans="26:55" ht="14.25" customHeight="1">
      <c r="AA111" s="10"/>
      <c r="AC111" s="3"/>
      <c r="AY111" s="2"/>
      <c r="BA111" s="32"/>
    </row>
    <row r="112" spans="26:55" ht="14.25" customHeight="1">
      <c r="AA112" s="10"/>
      <c r="AC112" s="3"/>
      <c r="AY112" s="2"/>
      <c r="BA112" s="32"/>
    </row>
    <row r="113" spans="27:53" ht="14.25" customHeight="1">
      <c r="AA113" s="10"/>
      <c r="AC113" s="3"/>
      <c r="AY113" s="2"/>
      <c r="BA113" s="32"/>
    </row>
    <row r="114" spans="27:53" ht="14.25" customHeight="1">
      <c r="AA114" s="10"/>
      <c r="AC114" s="3"/>
      <c r="AY114" s="2"/>
      <c r="BA114" s="32"/>
    </row>
    <row r="115" spans="27:53" ht="14.25" customHeight="1">
      <c r="AA115" s="10"/>
      <c r="AC115" s="3"/>
      <c r="AY115" s="2"/>
      <c r="BA115" s="32"/>
    </row>
    <row r="116" spans="27:53" ht="14.25" customHeight="1">
      <c r="AA116" s="10"/>
      <c r="AC116" s="3"/>
      <c r="AY116" s="2"/>
      <c r="BA116" s="32"/>
    </row>
    <row r="117" spans="27:53" ht="14.25" customHeight="1">
      <c r="AA117" s="10"/>
      <c r="AC117" s="3"/>
      <c r="AY117" s="2"/>
      <c r="BA117" s="32"/>
    </row>
    <row r="118" spans="27:53" ht="14.25" customHeight="1">
      <c r="AA118" s="10"/>
      <c r="AC118" s="3"/>
      <c r="AY118" s="2"/>
      <c r="BA118" s="32"/>
    </row>
    <row r="119" spans="27:53" ht="14.25" customHeight="1">
      <c r="AA119" s="10"/>
      <c r="AC119" s="3"/>
      <c r="AY119" s="2"/>
      <c r="BA119" s="32"/>
    </row>
    <row r="120" spans="27:53" ht="14.25" customHeight="1">
      <c r="AA120" s="10"/>
      <c r="AC120" s="3"/>
      <c r="AY120" s="2"/>
      <c r="BA120" s="32"/>
    </row>
    <row r="121" spans="27:53" ht="14.25" customHeight="1">
      <c r="AA121" s="10"/>
      <c r="AC121" s="3"/>
      <c r="AY121" s="2"/>
      <c r="BA121" s="32"/>
    </row>
    <row r="122" spans="27:53" ht="14.25" customHeight="1">
      <c r="AA122" s="10"/>
      <c r="AC122" s="3"/>
      <c r="AY122" s="2"/>
      <c r="BA122" s="32"/>
    </row>
    <row r="123" spans="27:53" ht="14.25" customHeight="1">
      <c r="AA123" s="10"/>
      <c r="AC123" s="3"/>
      <c r="AY123" s="2"/>
      <c r="BA123" s="32"/>
    </row>
    <row r="124" spans="27:53" ht="14.25" customHeight="1">
      <c r="AA124" s="10"/>
      <c r="AC124" s="3"/>
      <c r="AY124" s="2"/>
      <c r="BA124" s="32"/>
    </row>
    <row r="125" spans="27:53" ht="14.25" customHeight="1">
      <c r="AA125" s="10"/>
      <c r="AC125" s="3"/>
      <c r="AY125" s="2"/>
      <c r="BA125" s="32"/>
    </row>
    <row r="126" spans="27:53" ht="14.25" customHeight="1">
      <c r="AA126" s="10"/>
      <c r="AC126" s="3"/>
      <c r="AY126" s="2"/>
      <c r="BA126" s="32"/>
    </row>
    <row r="127" spans="27:53" ht="14.25" customHeight="1">
      <c r="AA127" s="10"/>
      <c r="AC127" s="3"/>
      <c r="AY127" s="2"/>
      <c r="BA127" s="32"/>
    </row>
    <row r="128" spans="27:53" ht="14.25" customHeight="1">
      <c r="AA128" s="10"/>
      <c r="AC128" s="3"/>
      <c r="AY128" s="2"/>
      <c r="BA128" s="32"/>
    </row>
    <row r="129" spans="27:53" ht="14.25" customHeight="1">
      <c r="AA129" s="10"/>
      <c r="AC129" s="3"/>
      <c r="AY129" s="2"/>
      <c r="BA129" s="32"/>
    </row>
    <row r="130" spans="27:53" ht="14.25" customHeight="1">
      <c r="AA130" s="10"/>
      <c r="AC130" s="3"/>
      <c r="AY130" s="2"/>
      <c r="BA130" s="32"/>
    </row>
    <row r="131" spans="27:53" ht="14.25" customHeight="1">
      <c r="AA131" s="10"/>
    </row>
    <row r="132" spans="27:53" ht="14.25" customHeight="1">
      <c r="AA132" s="10"/>
    </row>
    <row r="133" spans="27:53" ht="14.25" customHeight="1">
      <c r="AA133" s="10"/>
    </row>
    <row r="134" spans="27:53" ht="14.25" customHeight="1">
      <c r="AA134" s="10"/>
    </row>
    <row r="135" spans="27:53" ht="14.25" customHeight="1">
      <c r="AA135" s="10"/>
    </row>
    <row r="136" spans="27:53" ht="14.25" customHeight="1">
      <c r="AA136" s="10"/>
    </row>
    <row r="144" spans="27:53" ht="14.25" customHeight="1">
      <c r="AA144" s="10"/>
    </row>
    <row r="157" spans="2:53" s="10" customFormat="1" ht="14.25" customHeight="1">
      <c r="B157" s="2"/>
      <c r="C157" s="2"/>
      <c r="D157" s="2"/>
      <c r="E157" s="2"/>
      <c r="F157" s="2"/>
      <c r="G157" s="2"/>
      <c r="H157" s="2"/>
      <c r="I157" s="2"/>
      <c r="J157" s="2"/>
      <c r="K157" s="2"/>
      <c r="L157" s="2"/>
      <c r="M157" s="2"/>
      <c r="N157" s="2"/>
      <c r="O157" s="2"/>
      <c r="P157" s="2"/>
      <c r="Q157" s="2"/>
      <c r="R157" s="2"/>
      <c r="S157" s="2"/>
      <c r="T157" s="2"/>
      <c r="U157" s="2"/>
      <c r="V157" s="2"/>
      <c r="W157" s="2"/>
      <c r="X157" s="2"/>
      <c r="Y157" s="2"/>
      <c r="Z157" s="3"/>
      <c r="AA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32"/>
      <c r="AZ157" s="2"/>
      <c r="BA157" s="2"/>
    </row>
  </sheetData>
  <mergeCells count="143">
    <mergeCell ref="L55:L56"/>
    <mergeCell ref="L50:L51"/>
    <mergeCell ref="H66:H67"/>
    <mergeCell ref="I66:I67"/>
    <mergeCell ref="J66:J67"/>
    <mergeCell ref="K55:K56"/>
    <mergeCell ref="B55:B56"/>
    <mergeCell ref="C55:C56"/>
    <mergeCell ref="D55:D56"/>
    <mergeCell ref="E55:E56"/>
    <mergeCell ref="F55:F56"/>
    <mergeCell ref="G55:G56"/>
    <mergeCell ref="H55:H56"/>
    <mergeCell ref="I55:I56"/>
    <mergeCell ref="J55:J56"/>
    <mergeCell ref="K50:K51"/>
    <mergeCell ref="B50:B51"/>
    <mergeCell ref="C50:C51"/>
    <mergeCell ref="P71:P72"/>
    <mergeCell ref="Q71:Q72"/>
    <mergeCell ref="R71:R72"/>
    <mergeCell ref="S71:S72"/>
    <mergeCell ref="J71:J72"/>
    <mergeCell ref="L71:L72"/>
    <mergeCell ref="M71:M72"/>
    <mergeCell ref="T71:T72"/>
    <mergeCell ref="L66:L67"/>
    <mergeCell ref="M66:M67"/>
    <mergeCell ref="N66:N67"/>
    <mergeCell ref="O66:O67"/>
    <mergeCell ref="P66:P67"/>
    <mergeCell ref="Q66:Q67"/>
    <mergeCell ref="R66:R67"/>
    <mergeCell ref="S66:S67"/>
    <mergeCell ref="N71:N72"/>
    <mergeCell ref="T66:T67"/>
    <mergeCell ref="B71:B72"/>
    <mergeCell ref="C71:C72"/>
    <mergeCell ref="D71:D72"/>
    <mergeCell ref="E71:E72"/>
    <mergeCell ref="H71:H72"/>
    <mergeCell ref="I71:I72"/>
    <mergeCell ref="F71:F72"/>
    <mergeCell ref="G71:G72"/>
    <mergeCell ref="O71:O72"/>
    <mergeCell ref="Z4:Z6"/>
    <mergeCell ref="X5:X6"/>
    <mergeCell ref="AA4:AA6"/>
    <mergeCell ref="AB4:AB6"/>
    <mergeCell ref="Y5:Y6"/>
    <mergeCell ref="W4:Y4"/>
    <mergeCell ref="W5:W6"/>
    <mergeCell ref="X50:X51"/>
    <mergeCell ref="B66:B67"/>
    <mergeCell ref="C66:C67"/>
    <mergeCell ref="D66:D67"/>
    <mergeCell ref="E66:E67"/>
    <mergeCell ref="F66:F67"/>
    <mergeCell ref="G66:G67"/>
    <mergeCell ref="R50:R51"/>
    <mergeCell ref="S50:S51"/>
    <mergeCell ref="T50:T51"/>
    <mergeCell ref="V50:V51"/>
    <mergeCell ref="W50:W51"/>
    <mergeCell ref="U50:U51"/>
    <mergeCell ref="N50:N51"/>
    <mergeCell ref="O50:O51"/>
    <mergeCell ref="P50:P51"/>
    <mergeCell ref="Q50:Q51"/>
    <mergeCell ref="B41:D41"/>
    <mergeCell ref="B28:D28"/>
    <mergeCell ref="B29:D29"/>
    <mergeCell ref="B35:D35"/>
    <mergeCell ref="B36:D36"/>
    <mergeCell ref="W16:W18"/>
    <mergeCell ref="T17:T18"/>
    <mergeCell ref="U16:U18"/>
    <mergeCell ref="V16:V18"/>
    <mergeCell ref="R16:T16"/>
    <mergeCell ref="S17:S18"/>
    <mergeCell ref="P17:P18"/>
    <mergeCell ref="Q17:Q18"/>
    <mergeCell ref="R17:R18"/>
    <mergeCell ref="O16:Q16"/>
    <mergeCell ref="I16:K16"/>
    <mergeCell ref="B27:D27"/>
    <mergeCell ref="B33:D33"/>
    <mergeCell ref="B39:D39"/>
    <mergeCell ref="H50:H51"/>
    <mergeCell ref="I50:I51"/>
    <mergeCell ref="J50:J51"/>
    <mergeCell ref="O17:O18"/>
    <mergeCell ref="J17:J18"/>
    <mergeCell ref="K17:K18"/>
    <mergeCell ref="L17:L18"/>
    <mergeCell ref="M17:M18"/>
    <mergeCell ref="B16:B18"/>
    <mergeCell ref="C16:C18"/>
    <mergeCell ref="D16:D18"/>
    <mergeCell ref="N17:N18"/>
    <mergeCell ref="E16:E18"/>
    <mergeCell ref="F16:H16"/>
    <mergeCell ref="D50:D51"/>
    <mergeCell ref="E50:E51"/>
    <mergeCell ref="F50:F51"/>
    <mergeCell ref="G50:G51"/>
    <mergeCell ref="B42:D42"/>
    <mergeCell ref="B40:D40"/>
    <mergeCell ref="L5:L6"/>
    <mergeCell ref="M5:M6"/>
    <mergeCell ref="F17:F18"/>
    <mergeCell ref="G17:G18"/>
    <mergeCell ref="H17:H18"/>
    <mergeCell ref="I17:I18"/>
    <mergeCell ref="U5:U6"/>
    <mergeCell ref="V5:V6"/>
    <mergeCell ref="I4:I6"/>
    <mergeCell ref="J4:J6"/>
    <mergeCell ref="K4:M4"/>
    <mergeCell ref="K5:K6"/>
    <mergeCell ref="N5:N6"/>
    <mergeCell ref="Q4:S4"/>
    <mergeCell ref="N4:P4"/>
    <mergeCell ref="T4:V4"/>
    <mergeCell ref="S5:S6"/>
    <mergeCell ref="T5:T6"/>
    <mergeCell ref="O5:O6"/>
    <mergeCell ref="P5:P6"/>
    <mergeCell ref="Q5:Q6"/>
    <mergeCell ref="R5:R6"/>
    <mergeCell ref="L16:N16"/>
    <mergeCell ref="G4:G6"/>
    <mergeCell ref="H4:H6"/>
    <mergeCell ref="F4:F6"/>
    <mergeCell ref="B34:D34"/>
    <mergeCell ref="B30:D30"/>
    <mergeCell ref="E4:E6"/>
    <mergeCell ref="B11:D11"/>
    <mergeCell ref="B7:D7"/>
    <mergeCell ref="B10:D10"/>
    <mergeCell ref="C8:D8"/>
    <mergeCell ref="B4:D6"/>
    <mergeCell ref="C9:D9"/>
  </mergeCells>
  <phoneticPr fontId="4"/>
  <pageMargins left="0.39370078740157483" right="0.39370078740157483" top="1.3779527559055118" bottom="0.39370078740157483" header="0.51181102362204722" footer="0.51181102362204722"/>
  <pageSetup paperSize="9" scale="57" orientation="landscape" r:id="rId1"/>
  <headerFooter alignWithMargins="0">
    <oddHeader>&amp;R&amp;"ＭＳ 明朝,標準"&amp;10&amp;A</oddHeader>
  </headerFooter>
  <rowBreaks count="2" manualBreakCount="2">
    <brk id="45" max="16383" man="1"/>
    <brk id="107" min="1"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C157"/>
  <sheetViews>
    <sheetView zoomScaleNormal="100" zoomScaleSheetLayoutView="75" workbookViewId="0"/>
  </sheetViews>
  <sheetFormatPr defaultColWidth="9.7109375" defaultRowHeight="14.25" customHeight="1"/>
  <cols>
    <col min="1" max="1" width="3.7109375" style="2" customWidth="1"/>
    <col min="2" max="2" width="9.85546875" style="2" customWidth="1"/>
    <col min="3" max="6" width="9.7109375" style="2" customWidth="1"/>
    <col min="7" max="7" width="9.85546875" style="2" customWidth="1"/>
    <col min="8" max="11" width="9.7109375" style="2" customWidth="1"/>
    <col min="12" max="12" width="9.85546875" style="2" customWidth="1"/>
    <col min="13" max="16" width="9.7109375" style="2" customWidth="1"/>
    <col min="17" max="17" width="9.85546875" style="2" customWidth="1"/>
    <col min="18" max="25" width="9.7109375" style="2" customWidth="1"/>
    <col min="26" max="26" width="9.7109375" style="3" customWidth="1"/>
    <col min="27" max="27" width="9.7109375" style="2" customWidth="1"/>
    <col min="28" max="28" width="9.7109375" style="10" customWidth="1"/>
    <col min="29" max="50" width="9.7109375" style="2" customWidth="1"/>
    <col min="51" max="51" width="9.7109375" style="32" customWidth="1"/>
    <col min="52" max="16384" width="9.7109375" style="2"/>
  </cols>
  <sheetData>
    <row r="1" spans="1:55" ht="15" customHeight="1">
      <c r="B1" s="1"/>
      <c r="G1" s="15"/>
      <c r="H1" s="10"/>
      <c r="I1" s="10"/>
      <c r="J1" s="10"/>
      <c r="K1" s="10"/>
      <c r="W1" s="19"/>
      <c r="BA1" s="3"/>
    </row>
    <row r="2" spans="1:55" ht="15" customHeight="1">
      <c r="B2" s="1"/>
      <c r="G2" s="15"/>
      <c r="H2" s="10"/>
      <c r="I2" s="10"/>
      <c r="J2" s="10"/>
      <c r="K2" s="10"/>
      <c r="W2" s="19"/>
      <c r="BA2" s="3"/>
    </row>
    <row r="3" spans="1:55" ht="14.25" customHeight="1" thickBot="1">
      <c r="B3" s="4" t="s">
        <v>62</v>
      </c>
      <c r="Z3" s="2"/>
      <c r="AB3" s="20" t="s">
        <v>120</v>
      </c>
    </row>
    <row r="4" spans="1:55" s="29" customFormat="1" ht="14.25" customHeight="1" thickTop="1">
      <c r="B4" s="177" t="s">
        <v>119</v>
      </c>
      <c r="C4" s="177"/>
      <c r="D4" s="178"/>
      <c r="E4" s="183" t="s">
        <v>27</v>
      </c>
      <c r="F4" s="185" t="s">
        <v>2</v>
      </c>
      <c r="G4" s="185" t="s">
        <v>51</v>
      </c>
      <c r="H4" s="185" t="s">
        <v>28</v>
      </c>
      <c r="I4" s="185" t="s">
        <v>29</v>
      </c>
      <c r="J4" s="185" t="s">
        <v>30</v>
      </c>
      <c r="K4" s="187" t="s">
        <v>31</v>
      </c>
      <c r="L4" s="187"/>
      <c r="M4" s="187"/>
      <c r="N4" s="187" t="s">
        <v>32</v>
      </c>
      <c r="O4" s="187"/>
      <c r="P4" s="187"/>
      <c r="Q4" s="187" t="s">
        <v>33</v>
      </c>
      <c r="R4" s="187"/>
      <c r="S4" s="187"/>
      <c r="T4" s="187" t="s">
        <v>34</v>
      </c>
      <c r="U4" s="187"/>
      <c r="V4" s="187"/>
      <c r="W4" s="187" t="s">
        <v>35</v>
      </c>
      <c r="X4" s="187"/>
      <c r="Y4" s="187"/>
      <c r="Z4" s="185" t="s">
        <v>23</v>
      </c>
      <c r="AA4" s="185" t="s">
        <v>24</v>
      </c>
      <c r="AB4" s="188" t="s">
        <v>25</v>
      </c>
      <c r="AC4" s="31"/>
      <c r="AY4" s="2"/>
      <c r="AZ4" s="32"/>
      <c r="BA4" s="2"/>
      <c r="BB4" s="2"/>
      <c r="BC4" s="2"/>
    </row>
    <row r="5" spans="1:55" s="29" customFormat="1" ht="14.25" customHeight="1">
      <c r="B5" s="179"/>
      <c r="C5" s="179"/>
      <c r="D5" s="180"/>
      <c r="E5" s="184"/>
      <c r="F5" s="186"/>
      <c r="G5" s="186"/>
      <c r="H5" s="186"/>
      <c r="I5" s="186"/>
      <c r="J5" s="186"/>
      <c r="K5" s="173" t="s">
        <v>3</v>
      </c>
      <c r="L5" s="175" t="s">
        <v>26</v>
      </c>
      <c r="M5" s="173" t="s">
        <v>22</v>
      </c>
      <c r="N5" s="173" t="s">
        <v>3</v>
      </c>
      <c r="O5" s="175" t="s">
        <v>26</v>
      </c>
      <c r="P5" s="173" t="s">
        <v>22</v>
      </c>
      <c r="Q5" s="173" t="s">
        <v>3</v>
      </c>
      <c r="R5" s="175" t="s">
        <v>26</v>
      </c>
      <c r="S5" s="173" t="s">
        <v>22</v>
      </c>
      <c r="T5" s="173" t="s">
        <v>3</v>
      </c>
      <c r="U5" s="175" t="s">
        <v>26</v>
      </c>
      <c r="V5" s="173" t="s">
        <v>22</v>
      </c>
      <c r="W5" s="173" t="s">
        <v>3</v>
      </c>
      <c r="X5" s="175" t="s">
        <v>26</v>
      </c>
      <c r="Y5" s="173" t="s">
        <v>22</v>
      </c>
      <c r="Z5" s="186"/>
      <c r="AA5" s="186"/>
      <c r="AB5" s="189"/>
      <c r="AC5" s="10"/>
      <c r="AY5" s="2"/>
      <c r="AZ5" s="32"/>
      <c r="BA5" s="2"/>
      <c r="BB5" s="2"/>
      <c r="BC5" s="2"/>
    </row>
    <row r="6" spans="1:55" ht="14.25" customHeight="1">
      <c r="B6" s="181"/>
      <c r="C6" s="181"/>
      <c r="D6" s="182"/>
      <c r="E6" s="184"/>
      <c r="F6" s="174"/>
      <c r="G6" s="174"/>
      <c r="H6" s="174"/>
      <c r="I6" s="174"/>
      <c r="J6" s="174"/>
      <c r="K6" s="174"/>
      <c r="L6" s="176"/>
      <c r="M6" s="174"/>
      <c r="N6" s="174"/>
      <c r="O6" s="176"/>
      <c r="P6" s="174"/>
      <c r="Q6" s="174"/>
      <c r="R6" s="176"/>
      <c r="S6" s="174"/>
      <c r="T6" s="174"/>
      <c r="U6" s="176"/>
      <c r="V6" s="174"/>
      <c r="W6" s="174"/>
      <c r="X6" s="176"/>
      <c r="Y6" s="174"/>
      <c r="Z6" s="174"/>
      <c r="AA6" s="174"/>
      <c r="AB6" s="190"/>
      <c r="AC6" s="10"/>
      <c r="AY6" s="2"/>
      <c r="AZ6" s="32"/>
    </row>
    <row r="7" spans="1:55" ht="14.25" customHeight="1">
      <c r="B7" s="165" t="s">
        <v>4</v>
      </c>
      <c r="C7" s="165"/>
      <c r="D7" s="166"/>
      <c r="E7" s="9">
        <f>G7+H7+I7+J7+K7+N7+Q7+T7+W7</f>
        <v>207</v>
      </c>
      <c r="F7" s="10">
        <f>G7+H7+I7+J7+L7+M7+O7+P7</f>
        <v>117</v>
      </c>
      <c r="G7" s="9">
        <f>G8+G9</f>
        <v>3</v>
      </c>
      <c r="H7" s="9">
        <f>H8+H9</f>
        <v>8</v>
      </c>
      <c r="I7" s="9">
        <f>I8+I9</f>
        <v>12</v>
      </c>
      <c r="J7" s="9">
        <f>J8+J9</f>
        <v>9</v>
      </c>
      <c r="K7" s="9">
        <f>L7+M7</f>
        <v>18</v>
      </c>
      <c r="L7" s="9">
        <f>L8+L9</f>
        <v>5</v>
      </c>
      <c r="M7" s="9">
        <f>M8+M9</f>
        <v>13</v>
      </c>
      <c r="N7" s="10">
        <f>O7+P7</f>
        <v>67</v>
      </c>
      <c r="O7" s="9">
        <f>O8+O9</f>
        <v>11</v>
      </c>
      <c r="P7" s="9">
        <f>P8+P9</f>
        <v>56</v>
      </c>
      <c r="Q7" s="11">
        <f>SUM(R7:S7)</f>
        <v>87</v>
      </c>
      <c r="R7" s="9">
        <f>R8+R9</f>
        <v>18</v>
      </c>
      <c r="S7" s="9">
        <f>S8+S9</f>
        <v>69</v>
      </c>
      <c r="T7" s="10">
        <f>SUM(U7:V7)</f>
        <v>3</v>
      </c>
      <c r="U7" s="9">
        <f>U8+U9</f>
        <v>2</v>
      </c>
      <c r="V7" s="9">
        <f>V8+V9</f>
        <v>1</v>
      </c>
      <c r="W7" s="10">
        <f>SUM(X7:Y7)</f>
        <v>0</v>
      </c>
      <c r="X7" s="9">
        <f>X8+X9</f>
        <v>0</v>
      </c>
      <c r="Y7" s="9">
        <f>Y8+Y9</f>
        <v>0</v>
      </c>
      <c r="Z7" s="9">
        <f>G7+H7+I7+J7+L7+O7+R7+U7+X7</f>
        <v>68</v>
      </c>
      <c r="AA7" s="9">
        <f>M7+P7+S7+V7+Y7</f>
        <v>139</v>
      </c>
      <c r="AB7" s="12">
        <f>Z7/E7*100</f>
        <v>32.850241545893724</v>
      </c>
      <c r="AC7" s="10"/>
      <c r="AY7" s="2"/>
      <c r="AZ7" s="32"/>
    </row>
    <row r="8" spans="1:55" ht="14.25" customHeight="1">
      <c r="C8" s="167" t="s">
        <v>5</v>
      </c>
      <c r="D8" s="168"/>
      <c r="E8" s="9">
        <f>G8+H8+I8+J8+K8+N8+Q8+T8+W8</f>
        <v>22</v>
      </c>
      <c r="F8" s="10">
        <f>G8+H8+I8+J8+L8+M8+O8+P8</f>
        <v>22</v>
      </c>
      <c r="G8" s="9">
        <v>3</v>
      </c>
      <c r="H8" s="9">
        <v>7</v>
      </c>
      <c r="I8" s="9">
        <v>10</v>
      </c>
      <c r="J8" s="9">
        <v>0</v>
      </c>
      <c r="K8" s="9">
        <f>L8+M8</f>
        <v>1</v>
      </c>
      <c r="L8" s="9">
        <v>1</v>
      </c>
      <c r="M8" s="9">
        <v>0</v>
      </c>
      <c r="N8" s="9">
        <f>O8+P8</f>
        <v>1</v>
      </c>
      <c r="O8" s="9">
        <v>1</v>
      </c>
      <c r="P8" s="9">
        <v>0</v>
      </c>
      <c r="Q8" s="9">
        <f>SUM(R8:S8)</f>
        <v>0</v>
      </c>
      <c r="R8" s="9">
        <v>0</v>
      </c>
      <c r="S8" s="9">
        <v>0</v>
      </c>
      <c r="T8" s="9">
        <f>SUM(U8:V8)</f>
        <v>0</v>
      </c>
      <c r="U8" s="9">
        <v>0</v>
      </c>
      <c r="V8" s="9">
        <v>0</v>
      </c>
      <c r="W8" s="9">
        <f>SUM(X8:Y8)</f>
        <v>0</v>
      </c>
      <c r="X8" s="9">
        <v>0</v>
      </c>
      <c r="Y8" s="9">
        <v>0</v>
      </c>
      <c r="Z8" s="9">
        <f>G8+H8+I8+J8+L8+O8+R8+U8+X8</f>
        <v>22</v>
      </c>
      <c r="AA8" s="9">
        <f>M8+P8+S8+V8+Y8</f>
        <v>0</v>
      </c>
      <c r="AB8" s="12">
        <f>Z8/E8*100</f>
        <v>100</v>
      </c>
      <c r="AC8" s="10"/>
      <c r="AY8" s="2"/>
      <c r="AZ8" s="32"/>
    </row>
    <row r="9" spans="1:55" ht="14.25" customHeight="1">
      <c r="C9" s="169" t="s">
        <v>6</v>
      </c>
      <c r="D9" s="170"/>
      <c r="E9" s="9">
        <f>G9+H9+I9+J9+K9+N9+Q9+T9+W9</f>
        <v>185</v>
      </c>
      <c r="F9" s="10">
        <f>G9+H9+I9+J9+L9+M9+O9+P9</f>
        <v>95</v>
      </c>
      <c r="G9" s="9">
        <v>0</v>
      </c>
      <c r="H9" s="9">
        <v>1</v>
      </c>
      <c r="I9" s="9">
        <v>2</v>
      </c>
      <c r="J9" s="9">
        <v>9</v>
      </c>
      <c r="K9" s="9">
        <f>L9+M9</f>
        <v>17</v>
      </c>
      <c r="L9" s="9">
        <v>4</v>
      </c>
      <c r="M9" s="9">
        <v>13</v>
      </c>
      <c r="N9" s="9">
        <f>O9+P9</f>
        <v>66</v>
      </c>
      <c r="O9" s="9">
        <v>10</v>
      </c>
      <c r="P9" s="9">
        <v>56</v>
      </c>
      <c r="Q9" s="9">
        <f>SUM(R9:S9)</f>
        <v>87</v>
      </c>
      <c r="R9" s="9">
        <v>18</v>
      </c>
      <c r="S9" s="9">
        <v>69</v>
      </c>
      <c r="T9" s="9">
        <f>SUM(U9:V9)</f>
        <v>3</v>
      </c>
      <c r="U9" s="9">
        <v>2</v>
      </c>
      <c r="V9" s="9">
        <v>1</v>
      </c>
      <c r="W9" s="9">
        <f>SUM(X9:Y9)</f>
        <v>0</v>
      </c>
      <c r="X9" s="9">
        <v>0</v>
      </c>
      <c r="Y9" s="9">
        <v>0</v>
      </c>
      <c r="Z9" s="9">
        <f>G9+H9+I9+J9+L9+O9+R9+U9+X9</f>
        <v>46</v>
      </c>
      <c r="AA9" s="9">
        <f>M9+P9+S9+V9+Y9</f>
        <v>139</v>
      </c>
      <c r="AB9" s="12">
        <f>Z9/E9*100</f>
        <v>24.864864864864867</v>
      </c>
      <c r="AC9" s="10"/>
      <c r="AY9" s="2"/>
      <c r="AZ9" s="32"/>
    </row>
    <row r="10" spans="1:55" ht="14.25" customHeight="1">
      <c r="B10" s="165" t="s">
        <v>60</v>
      </c>
      <c r="C10" s="165"/>
      <c r="D10" s="166"/>
      <c r="E10" s="7">
        <f>G10+H10+I10+J10+K10+N10+Q10+T10+W10</f>
        <v>5396</v>
      </c>
      <c r="F10" s="7">
        <f>G10+H10+I10+J10+L10+M10+O10+P10</f>
        <v>927</v>
      </c>
      <c r="G10" s="7">
        <v>0</v>
      </c>
      <c r="H10" s="7">
        <v>1</v>
      </c>
      <c r="I10" s="7">
        <v>1</v>
      </c>
      <c r="J10" s="7">
        <v>22</v>
      </c>
      <c r="K10" s="7">
        <f>L10+M10</f>
        <v>176</v>
      </c>
      <c r="L10" s="7">
        <v>24</v>
      </c>
      <c r="M10" s="7">
        <v>152</v>
      </c>
      <c r="N10" s="7">
        <f>O10+P10</f>
        <v>727</v>
      </c>
      <c r="O10" s="7">
        <v>108</v>
      </c>
      <c r="P10" s="7">
        <v>619</v>
      </c>
      <c r="Q10" s="7">
        <f>SUM(R10:S10)</f>
        <v>3166</v>
      </c>
      <c r="R10" s="7">
        <v>162</v>
      </c>
      <c r="S10" s="7">
        <v>3004</v>
      </c>
      <c r="T10" s="7">
        <f>SUM(U10:V10)</f>
        <v>1273</v>
      </c>
      <c r="U10" s="7">
        <v>103</v>
      </c>
      <c r="V10" s="7">
        <v>1170</v>
      </c>
      <c r="W10" s="7">
        <f>SUM(X10:Y10)</f>
        <v>30</v>
      </c>
      <c r="X10" s="7">
        <v>14</v>
      </c>
      <c r="Y10" s="7">
        <v>16</v>
      </c>
      <c r="Z10" s="7">
        <f>G10+H10+I10+J10+L10+O10+R10+U10+X10</f>
        <v>435</v>
      </c>
      <c r="AA10" s="7">
        <f>M10+P10+S10+V10+Y10</f>
        <v>4961</v>
      </c>
      <c r="AB10" s="34">
        <f>Z10/E10*100</f>
        <v>8.0615270570793172</v>
      </c>
      <c r="AC10" s="10"/>
      <c r="AY10" s="2"/>
      <c r="AZ10" s="32"/>
    </row>
    <row r="11" spans="1:55" ht="14.25" customHeight="1">
      <c r="B11" s="171" t="s">
        <v>58</v>
      </c>
      <c r="C11" s="171"/>
      <c r="D11" s="172"/>
      <c r="E11" s="6">
        <f>G11+H11+I11+J11+K11+N11+Q11+T11+W11</f>
        <v>7630</v>
      </c>
      <c r="F11" s="13">
        <f>G11+H11+I11+J11+L11+M11+O11+P11</f>
        <v>277</v>
      </c>
      <c r="G11" s="6">
        <v>0</v>
      </c>
      <c r="H11" s="6">
        <v>4</v>
      </c>
      <c r="I11" s="6">
        <v>4</v>
      </c>
      <c r="J11" s="6">
        <v>29</v>
      </c>
      <c r="K11" s="6">
        <f>L11+M11</f>
        <v>47</v>
      </c>
      <c r="L11" s="6">
        <v>19</v>
      </c>
      <c r="M11" s="13">
        <v>28</v>
      </c>
      <c r="N11" s="5">
        <f>O11+P11</f>
        <v>193</v>
      </c>
      <c r="O11" s="6">
        <v>56</v>
      </c>
      <c r="P11" s="13">
        <v>137</v>
      </c>
      <c r="Q11" s="14">
        <f>SUM(R11:S11)</f>
        <v>1624</v>
      </c>
      <c r="R11" s="6">
        <v>258</v>
      </c>
      <c r="S11" s="13">
        <v>1366</v>
      </c>
      <c r="T11" s="5">
        <f>SUM(U11:V11)</f>
        <v>4174</v>
      </c>
      <c r="U11" s="6">
        <v>766</v>
      </c>
      <c r="V11" s="13">
        <v>3408</v>
      </c>
      <c r="W11" s="5">
        <f>SUM(X11:Y11)</f>
        <v>1555</v>
      </c>
      <c r="X11" s="6">
        <v>432</v>
      </c>
      <c r="Y11" s="13">
        <v>1123</v>
      </c>
      <c r="Z11" s="7">
        <f>G11+H11+I11+J11+L11+O11+R11+U11+X11</f>
        <v>1568</v>
      </c>
      <c r="AA11" s="6">
        <f>M11+P11+S11+V11+Y11</f>
        <v>6062</v>
      </c>
      <c r="AB11" s="8">
        <f>Z11/E11*100</f>
        <v>20.550458715596331</v>
      </c>
      <c r="AC11" s="10"/>
      <c r="AY11" s="2"/>
      <c r="AZ11" s="32"/>
    </row>
    <row r="12" spans="1:55" ht="14.25" customHeight="1">
      <c r="B12" s="17" t="s">
        <v>8</v>
      </c>
      <c r="C12" s="10"/>
      <c r="D12" s="10"/>
      <c r="E12" s="10"/>
      <c r="F12" s="10"/>
      <c r="G12" s="10"/>
      <c r="H12" s="10"/>
      <c r="I12" s="10"/>
      <c r="J12" s="10"/>
      <c r="K12" s="10"/>
      <c r="L12" s="10"/>
      <c r="M12" s="10"/>
      <c r="N12" s="29"/>
      <c r="O12" s="29"/>
      <c r="P12" s="29"/>
      <c r="Q12" s="29"/>
      <c r="R12" s="29"/>
      <c r="S12" s="29"/>
      <c r="T12" s="29"/>
      <c r="U12" s="29"/>
      <c r="V12" s="29"/>
      <c r="W12" s="29"/>
      <c r="X12" s="29"/>
      <c r="Y12" s="29"/>
      <c r="Z12" s="29"/>
      <c r="AA12" s="29"/>
      <c r="AB12" s="29"/>
      <c r="AC12" s="10"/>
      <c r="AY12" s="2"/>
      <c r="AZ12" s="32"/>
    </row>
    <row r="13" spans="1:55" s="29" customFormat="1" ht="14.25" customHeight="1">
      <c r="B13" s="35" t="s">
        <v>61</v>
      </c>
      <c r="C13" s="10"/>
      <c r="D13" s="10"/>
      <c r="E13" s="10"/>
      <c r="F13" s="10"/>
      <c r="G13" s="10"/>
      <c r="H13" s="10"/>
      <c r="I13" s="10"/>
      <c r="J13" s="10"/>
      <c r="K13" s="10"/>
      <c r="L13" s="10"/>
      <c r="M13" s="10"/>
      <c r="AC13" s="10"/>
      <c r="AD13" s="2"/>
      <c r="AE13" s="2"/>
      <c r="AF13" s="2"/>
      <c r="AG13" s="2"/>
      <c r="AH13" s="2"/>
      <c r="AI13" s="2"/>
      <c r="AJ13" s="2"/>
      <c r="AK13" s="2"/>
      <c r="AL13" s="2"/>
      <c r="AM13" s="2"/>
      <c r="AN13" s="10"/>
      <c r="AO13" s="2"/>
      <c r="AP13" s="2"/>
      <c r="AQ13" s="2"/>
      <c r="AR13" s="2"/>
      <c r="AS13" s="2"/>
      <c r="AT13" s="2"/>
      <c r="AU13" s="2"/>
      <c r="AV13" s="2"/>
      <c r="AW13" s="2"/>
      <c r="AX13" s="2"/>
      <c r="AY13" s="2"/>
      <c r="AZ13" s="32"/>
      <c r="BA13" s="2"/>
      <c r="BB13" s="2"/>
      <c r="BC13" s="2"/>
    </row>
    <row r="14" spans="1:55" s="29" customFormat="1" ht="14.25" customHeight="1">
      <c r="C14" s="2"/>
      <c r="D14" s="2"/>
      <c r="E14" s="2"/>
      <c r="F14" s="2"/>
      <c r="G14" s="2"/>
      <c r="H14" s="2"/>
      <c r="I14" s="2"/>
      <c r="J14" s="2"/>
      <c r="K14" s="2"/>
      <c r="L14" s="2"/>
      <c r="M14" s="2"/>
      <c r="N14" s="2"/>
      <c r="O14" s="2"/>
      <c r="P14" s="2"/>
      <c r="Q14" s="2"/>
      <c r="R14" s="2"/>
      <c r="S14" s="2"/>
      <c r="T14" s="2"/>
      <c r="U14" s="2"/>
      <c r="V14" s="2"/>
      <c r="W14" s="2"/>
      <c r="X14" s="2"/>
      <c r="Y14" s="2"/>
      <c r="Z14" s="3"/>
      <c r="AA14" s="2"/>
      <c r="AB14" s="10"/>
      <c r="AC14" s="10"/>
      <c r="AD14" s="2"/>
      <c r="AE14" s="2"/>
      <c r="AF14" s="2"/>
      <c r="AG14" s="2"/>
      <c r="AH14" s="2"/>
      <c r="AI14" s="2"/>
      <c r="AJ14" s="2"/>
      <c r="AK14" s="2"/>
      <c r="AL14" s="2"/>
      <c r="AM14" s="2"/>
      <c r="AN14" s="2"/>
      <c r="AO14" s="2"/>
      <c r="AP14" s="2"/>
      <c r="AQ14" s="2"/>
      <c r="AR14" s="2"/>
      <c r="AS14" s="2"/>
      <c r="AT14" s="2"/>
      <c r="AU14" s="2"/>
      <c r="AV14" s="2"/>
      <c r="AW14" s="2"/>
      <c r="AX14" s="2"/>
      <c r="AY14" s="10"/>
      <c r="AZ14" s="33"/>
      <c r="BA14" s="10"/>
      <c r="BB14" s="10"/>
      <c r="BC14" s="2"/>
    </row>
    <row r="15" spans="1:55" ht="14.25" customHeight="1" thickBot="1">
      <c r="B15" s="4" t="s">
        <v>105</v>
      </c>
      <c r="K15" s="19"/>
      <c r="L15" s="19"/>
      <c r="M15" s="19"/>
      <c r="N15" s="19"/>
      <c r="O15" s="19"/>
      <c r="P15" s="19"/>
      <c r="Q15" s="19"/>
      <c r="R15" s="19"/>
      <c r="S15" s="19"/>
      <c r="T15" s="19"/>
      <c r="U15" s="19"/>
      <c r="V15" s="19"/>
      <c r="W15" s="20"/>
      <c r="AB15" s="16"/>
      <c r="AC15" s="10"/>
      <c r="AY15" s="2"/>
      <c r="AZ15" s="32"/>
      <c r="BB15" s="10"/>
    </row>
    <row r="16" spans="1:55" ht="14.25" customHeight="1" thickTop="1">
      <c r="A16" s="10"/>
      <c r="B16" s="198" t="s">
        <v>27</v>
      </c>
      <c r="C16" s="200" t="s">
        <v>53</v>
      </c>
      <c r="D16" s="200" t="s">
        <v>52</v>
      </c>
      <c r="E16" s="200" t="s">
        <v>30</v>
      </c>
      <c r="F16" s="187" t="s">
        <v>31</v>
      </c>
      <c r="G16" s="187"/>
      <c r="H16" s="187"/>
      <c r="I16" s="187" t="s">
        <v>32</v>
      </c>
      <c r="J16" s="187"/>
      <c r="K16" s="187"/>
      <c r="L16" s="187" t="s">
        <v>33</v>
      </c>
      <c r="M16" s="187"/>
      <c r="N16" s="187"/>
      <c r="O16" s="187" t="s">
        <v>34</v>
      </c>
      <c r="P16" s="187"/>
      <c r="Q16" s="187"/>
      <c r="R16" s="187" t="s">
        <v>35</v>
      </c>
      <c r="S16" s="187"/>
      <c r="T16" s="187"/>
      <c r="U16" s="200" t="s">
        <v>23</v>
      </c>
      <c r="V16" s="200" t="s">
        <v>24</v>
      </c>
      <c r="W16" s="191" t="s">
        <v>25</v>
      </c>
      <c r="X16" s="3"/>
      <c r="Z16" s="16"/>
      <c r="AA16" s="10"/>
      <c r="AB16" s="2"/>
      <c r="AX16" s="32"/>
      <c r="AY16" s="2"/>
      <c r="AZ16" s="3"/>
    </row>
    <row r="17" spans="1:55" ht="14.25" customHeight="1">
      <c r="A17" s="10"/>
      <c r="B17" s="199"/>
      <c r="C17" s="196"/>
      <c r="D17" s="196"/>
      <c r="E17" s="196"/>
      <c r="F17" s="196" t="s">
        <v>3</v>
      </c>
      <c r="G17" s="197" t="s">
        <v>26</v>
      </c>
      <c r="H17" s="196" t="s">
        <v>22</v>
      </c>
      <c r="I17" s="196" t="s">
        <v>3</v>
      </c>
      <c r="J17" s="197" t="s">
        <v>26</v>
      </c>
      <c r="K17" s="196" t="s">
        <v>22</v>
      </c>
      <c r="L17" s="196" t="s">
        <v>3</v>
      </c>
      <c r="M17" s="197" t="s">
        <v>26</v>
      </c>
      <c r="N17" s="196" t="s">
        <v>22</v>
      </c>
      <c r="O17" s="196" t="s">
        <v>3</v>
      </c>
      <c r="P17" s="197" t="s">
        <v>26</v>
      </c>
      <c r="Q17" s="196" t="s">
        <v>22</v>
      </c>
      <c r="R17" s="196" t="s">
        <v>3</v>
      </c>
      <c r="S17" s="197" t="s">
        <v>26</v>
      </c>
      <c r="T17" s="196" t="s">
        <v>22</v>
      </c>
      <c r="U17" s="196"/>
      <c r="V17" s="196"/>
      <c r="W17" s="201"/>
      <c r="X17" s="29"/>
      <c r="Y17" s="29"/>
      <c r="Z17" s="16"/>
      <c r="AA17" s="10"/>
      <c r="AB17" s="2"/>
      <c r="AX17" s="32"/>
      <c r="AY17" s="2"/>
      <c r="AZ17" s="3"/>
    </row>
    <row r="18" spans="1:55" ht="14.25" customHeight="1">
      <c r="A18" s="10"/>
      <c r="B18" s="199"/>
      <c r="C18" s="196"/>
      <c r="D18" s="196"/>
      <c r="E18" s="196"/>
      <c r="F18" s="196"/>
      <c r="G18" s="197"/>
      <c r="H18" s="196"/>
      <c r="I18" s="196"/>
      <c r="J18" s="197"/>
      <c r="K18" s="196"/>
      <c r="L18" s="196"/>
      <c r="M18" s="197"/>
      <c r="N18" s="196"/>
      <c r="O18" s="196"/>
      <c r="P18" s="197"/>
      <c r="Q18" s="196"/>
      <c r="R18" s="196"/>
      <c r="S18" s="197"/>
      <c r="T18" s="196"/>
      <c r="U18" s="196"/>
      <c r="V18" s="196"/>
      <c r="W18" s="201"/>
      <c r="X18" s="29"/>
      <c r="Y18" s="29"/>
      <c r="Z18" s="16"/>
      <c r="AA18" s="10"/>
      <c r="AB18" s="2"/>
      <c r="AX18" s="32"/>
      <c r="AY18" s="2"/>
      <c r="AZ18" s="3"/>
    </row>
    <row r="19" spans="1:55" ht="14.25" customHeight="1">
      <c r="A19" s="10"/>
      <c r="B19" s="21"/>
      <c r="C19" s="22"/>
      <c r="D19" s="22"/>
      <c r="E19" s="22"/>
      <c r="F19" s="24"/>
      <c r="G19" s="22"/>
      <c r="H19" s="21"/>
      <c r="I19" s="24"/>
      <c r="J19" s="22"/>
      <c r="K19" s="21"/>
      <c r="L19" s="24"/>
      <c r="M19" s="22"/>
      <c r="N19" s="21"/>
      <c r="O19" s="24"/>
      <c r="P19" s="22"/>
      <c r="Q19" s="21"/>
      <c r="R19" s="24"/>
      <c r="S19" s="22"/>
      <c r="T19" s="21"/>
      <c r="U19" s="22"/>
      <c r="V19" s="22"/>
      <c r="W19" s="23"/>
      <c r="X19" s="3"/>
      <c r="Z19" s="16"/>
      <c r="AA19" s="10"/>
      <c r="AB19" s="2"/>
      <c r="AX19" s="32"/>
      <c r="AY19" s="2"/>
      <c r="AZ19" s="3"/>
    </row>
    <row r="20" spans="1:55" ht="14.25" customHeight="1">
      <c r="A20" s="10"/>
      <c r="B20" s="13">
        <f>D20+E20+F20+I20+L20+O20+R20</f>
        <v>5396</v>
      </c>
      <c r="C20" s="6">
        <f>D20+E20+F20+I20</f>
        <v>927</v>
      </c>
      <c r="D20" s="6">
        <f>G10+H10+I10</f>
        <v>2</v>
      </c>
      <c r="E20" s="6">
        <f t="shared" ref="E20:T20" si="0">J10</f>
        <v>22</v>
      </c>
      <c r="F20" s="6">
        <f t="shared" si="0"/>
        <v>176</v>
      </c>
      <c r="G20" s="6">
        <f t="shared" si="0"/>
        <v>24</v>
      </c>
      <c r="H20" s="13">
        <f t="shared" si="0"/>
        <v>152</v>
      </c>
      <c r="I20" s="6">
        <f t="shared" si="0"/>
        <v>727</v>
      </c>
      <c r="J20" s="6">
        <f t="shared" si="0"/>
        <v>108</v>
      </c>
      <c r="K20" s="13">
        <f t="shared" si="0"/>
        <v>619</v>
      </c>
      <c r="L20" s="14">
        <f t="shared" si="0"/>
        <v>3166</v>
      </c>
      <c r="M20" s="6">
        <f t="shared" si="0"/>
        <v>162</v>
      </c>
      <c r="N20" s="13">
        <f t="shared" si="0"/>
        <v>3004</v>
      </c>
      <c r="O20" s="5">
        <f t="shared" si="0"/>
        <v>1273</v>
      </c>
      <c r="P20" s="6">
        <f t="shared" si="0"/>
        <v>103</v>
      </c>
      <c r="Q20" s="13">
        <f t="shared" si="0"/>
        <v>1170</v>
      </c>
      <c r="R20" s="5">
        <f t="shared" si="0"/>
        <v>30</v>
      </c>
      <c r="S20" s="6">
        <f t="shared" si="0"/>
        <v>14</v>
      </c>
      <c r="T20" s="13">
        <f t="shared" si="0"/>
        <v>16</v>
      </c>
      <c r="U20" s="6">
        <f>D20+E20+G20+J20+M20+P20+S20</f>
        <v>435</v>
      </c>
      <c r="V20" s="6">
        <f>H20+K20+N20+Q20+T20</f>
        <v>4961</v>
      </c>
      <c r="W20" s="8">
        <f>U20/B20*100</f>
        <v>8.0615270570793172</v>
      </c>
      <c r="X20" s="3"/>
      <c r="Z20" s="31"/>
      <c r="AA20" s="10"/>
      <c r="AB20" s="2"/>
      <c r="AX20" s="32"/>
      <c r="AY20" s="2"/>
      <c r="AZ20" s="3"/>
    </row>
    <row r="21" spans="1:55" ht="14.25" customHeight="1">
      <c r="B21" s="17" t="s">
        <v>106</v>
      </c>
      <c r="C21" s="10"/>
      <c r="D21" s="10"/>
      <c r="E21" s="10"/>
      <c r="F21" s="10"/>
      <c r="G21" s="10"/>
      <c r="H21" s="10"/>
      <c r="I21" s="10"/>
      <c r="J21" s="10"/>
      <c r="K21" s="10"/>
      <c r="L21" s="10"/>
      <c r="M21" s="10"/>
      <c r="N21" s="10"/>
      <c r="O21" s="10"/>
      <c r="P21" s="10"/>
      <c r="Q21" s="10"/>
      <c r="R21" s="10"/>
      <c r="S21" s="10"/>
      <c r="T21" s="10"/>
      <c r="U21" s="10"/>
      <c r="V21" s="10"/>
      <c r="W21" s="10"/>
      <c r="X21" s="10"/>
      <c r="Y21" s="16"/>
      <c r="AB21" s="16"/>
      <c r="AC21" s="10"/>
      <c r="AY21" s="2"/>
      <c r="AZ21" s="32"/>
      <c r="BB21" s="10"/>
    </row>
    <row r="22" spans="1:55" ht="14.25" customHeight="1">
      <c r="B22" s="35" t="s">
        <v>61</v>
      </c>
      <c r="C22" s="10"/>
      <c r="D22" s="10"/>
      <c r="E22" s="10"/>
      <c r="F22" s="10"/>
      <c r="G22" s="10"/>
      <c r="H22" s="10"/>
      <c r="I22" s="10"/>
      <c r="J22" s="10"/>
      <c r="K22" s="10"/>
      <c r="L22" s="10"/>
      <c r="M22" s="10"/>
      <c r="N22" s="10"/>
      <c r="O22" s="10"/>
      <c r="P22" s="10"/>
      <c r="Q22" s="10"/>
      <c r="R22" s="10"/>
      <c r="S22" s="10"/>
      <c r="T22" s="10"/>
      <c r="U22" s="10"/>
      <c r="V22" s="10"/>
      <c r="W22" s="10"/>
      <c r="X22" s="10"/>
      <c r="Y22" s="16"/>
      <c r="AB22" s="16"/>
      <c r="AC22" s="10"/>
      <c r="AX22" s="29"/>
      <c r="AY22" s="2"/>
      <c r="AZ22" s="32"/>
      <c r="BB22" s="10"/>
    </row>
    <row r="23" spans="1:55" ht="14.25" customHeight="1">
      <c r="B23" s="35"/>
      <c r="C23" s="10"/>
      <c r="D23" s="10"/>
      <c r="E23" s="10"/>
      <c r="F23" s="10"/>
      <c r="G23" s="10"/>
      <c r="H23" s="10"/>
      <c r="I23" s="10"/>
      <c r="J23" s="10"/>
      <c r="K23" s="10"/>
      <c r="L23" s="10"/>
      <c r="M23" s="10"/>
      <c r="N23" s="10"/>
      <c r="O23" s="10"/>
      <c r="P23" s="10"/>
      <c r="Q23" s="10"/>
      <c r="R23" s="10"/>
      <c r="S23" s="10"/>
      <c r="T23" s="10"/>
      <c r="U23" s="10"/>
      <c r="V23" s="10"/>
      <c r="W23" s="10"/>
      <c r="X23" s="10"/>
      <c r="Y23" s="16"/>
      <c r="AB23" s="16"/>
      <c r="AC23" s="10"/>
      <c r="AX23" s="29"/>
      <c r="AY23" s="2"/>
      <c r="AZ23" s="32"/>
      <c r="BB23" s="10"/>
    </row>
    <row r="24" spans="1:55" s="29" customFormat="1" ht="14.25" customHeight="1">
      <c r="B24" s="4" t="s">
        <v>63</v>
      </c>
      <c r="C24" s="2"/>
      <c r="D24" s="2"/>
      <c r="E24" s="2"/>
      <c r="F24" s="2"/>
      <c r="G24" s="2"/>
      <c r="H24" s="2"/>
      <c r="I24" s="2"/>
      <c r="J24" s="2"/>
      <c r="K24" s="2"/>
      <c r="L24" s="2"/>
      <c r="M24" s="2"/>
      <c r="N24" s="2"/>
      <c r="O24" s="2"/>
      <c r="P24" s="2"/>
      <c r="Q24" s="2"/>
      <c r="R24" s="2"/>
      <c r="S24" s="2"/>
      <c r="T24" s="2"/>
      <c r="U24" s="2"/>
      <c r="V24" s="2"/>
      <c r="W24" s="2"/>
      <c r="X24" s="2"/>
      <c r="Y24" s="2"/>
      <c r="Z24" s="3"/>
      <c r="AA24" s="2"/>
      <c r="AB24" s="16"/>
      <c r="AC24" s="10"/>
      <c r="AD24" s="2"/>
      <c r="AE24" s="2"/>
      <c r="AF24" s="2"/>
      <c r="AG24" s="2"/>
      <c r="AH24" s="2"/>
      <c r="AI24" s="2"/>
      <c r="AJ24" s="2"/>
      <c r="AK24" s="2"/>
      <c r="AL24" s="2"/>
      <c r="AN24" s="2"/>
      <c r="AO24" s="2"/>
      <c r="AP24" s="2"/>
      <c r="AQ24" s="2"/>
      <c r="AR24" s="2"/>
      <c r="AS24" s="2"/>
      <c r="AT24" s="2"/>
      <c r="AU24" s="2"/>
      <c r="AV24" s="2"/>
      <c r="AW24" s="2"/>
      <c r="AX24" s="2"/>
      <c r="AY24" s="2"/>
      <c r="AZ24" s="32"/>
      <c r="BA24" s="2"/>
      <c r="BB24" s="10"/>
      <c r="BC24" s="2"/>
    </row>
    <row r="25" spans="1:55" s="29" customFormat="1" ht="14.25" customHeight="1">
      <c r="B25" s="4"/>
      <c r="C25" s="2"/>
      <c r="D25" s="2"/>
      <c r="E25" s="2"/>
      <c r="F25" s="2"/>
      <c r="G25" s="2"/>
      <c r="H25" s="2"/>
      <c r="I25" s="2"/>
      <c r="J25" s="2"/>
      <c r="K25" s="2"/>
      <c r="L25" s="2"/>
      <c r="M25" s="2"/>
      <c r="N25" s="2"/>
      <c r="O25" s="2"/>
      <c r="P25" s="20"/>
      <c r="Q25" s="2"/>
      <c r="R25" s="2"/>
      <c r="S25" s="2"/>
      <c r="T25" s="2"/>
      <c r="U25" s="2"/>
      <c r="V25" s="2"/>
      <c r="W25" s="2"/>
      <c r="X25" s="2"/>
      <c r="Y25" s="2"/>
      <c r="Z25" s="3"/>
      <c r="AA25" s="2"/>
      <c r="AB25" s="16"/>
      <c r="AC25" s="10"/>
      <c r="AD25" s="2"/>
      <c r="AE25" s="2"/>
      <c r="AF25" s="2"/>
      <c r="AG25" s="2"/>
      <c r="AH25" s="2"/>
      <c r="AI25" s="2"/>
      <c r="AJ25" s="2"/>
      <c r="AK25" s="2"/>
      <c r="AL25" s="2"/>
      <c r="AN25" s="2"/>
      <c r="AO25" s="2"/>
      <c r="AP25" s="2"/>
      <c r="AQ25" s="2"/>
      <c r="AR25" s="2"/>
      <c r="AS25" s="2"/>
      <c r="AT25" s="2"/>
      <c r="AU25" s="2"/>
      <c r="AV25" s="2"/>
      <c r="AW25" s="2"/>
      <c r="AX25" s="2"/>
      <c r="AY25" s="2"/>
      <c r="AZ25" s="32"/>
      <c r="BA25" s="2"/>
      <c r="BB25" s="10"/>
      <c r="BC25" s="2"/>
    </row>
    <row r="26" spans="1:55" s="29" customFormat="1" ht="14.25" customHeight="1" thickBot="1">
      <c r="B26" s="25" t="s">
        <v>15</v>
      </c>
      <c r="C26" s="15"/>
      <c r="D26" s="2"/>
      <c r="E26" s="15"/>
      <c r="F26" s="2"/>
      <c r="G26" s="2"/>
      <c r="H26" s="2"/>
      <c r="I26" s="2"/>
      <c r="J26" s="2"/>
      <c r="K26" s="2"/>
      <c r="L26" s="2"/>
      <c r="M26" s="2"/>
      <c r="N26" s="2"/>
      <c r="O26" s="2"/>
      <c r="P26" s="20"/>
      <c r="R26" s="2"/>
      <c r="S26" s="2"/>
      <c r="T26" s="2"/>
      <c r="U26" s="2"/>
      <c r="V26" s="2"/>
      <c r="W26" s="2"/>
      <c r="X26" s="2"/>
      <c r="Y26" s="2"/>
      <c r="Z26" s="3"/>
      <c r="AA26" s="2"/>
      <c r="AB26" s="16"/>
      <c r="AC26" s="10"/>
      <c r="AD26" s="2"/>
      <c r="AE26" s="2"/>
      <c r="AF26" s="2"/>
      <c r="AG26" s="2"/>
      <c r="AH26" s="2"/>
      <c r="AI26" s="2"/>
      <c r="AJ26" s="2"/>
      <c r="AK26" s="2"/>
      <c r="AL26" s="2"/>
      <c r="AM26" s="2"/>
      <c r="AN26" s="2"/>
      <c r="AO26" s="2"/>
      <c r="AP26" s="2"/>
      <c r="AQ26" s="2"/>
      <c r="AR26" s="2"/>
      <c r="AS26" s="2"/>
      <c r="AT26" s="2"/>
      <c r="AU26" s="2"/>
      <c r="AV26" s="2"/>
      <c r="AW26" s="2"/>
      <c r="AX26" s="2"/>
      <c r="AY26" s="2"/>
      <c r="AZ26" s="32"/>
      <c r="BA26" s="2"/>
      <c r="BB26" s="10"/>
      <c r="BC26" s="2"/>
    </row>
    <row r="27" spans="1:55" ht="40.5" customHeight="1" thickTop="1">
      <c r="A27" s="10"/>
      <c r="B27" s="163" t="s">
        <v>119</v>
      </c>
      <c r="C27" s="163"/>
      <c r="D27" s="164"/>
      <c r="E27" s="42" t="s">
        <v>1</v>
      </c>
      <c r="F27" s="43" t="s">
        <v>36</v>
      </c>
      <c r="G27" s="44" t="s">
        <v>37</v>
      </c>
      <c r="H27" s="43" t="s">
        <v>38</v>
      </c>
      <c r="I27" s="44" t="s">
        <v>39</v>
      </c>
      <c r="J27" s="43" t="s">
        <v>40</v>
      </c>
      <c r="K27" s="44" t="s">
        <v>41</v>
      </c>
      <c r="L27" s="43" t="s">
        <v>42</v>
      </c>
      <c r="M27" s="44" t="s">
        <v>43</v>
      </c>
      <c r="N27" s="43" t="s">
        <v>44</v>
      </c>
      <c r="O27" s="42" t="s">
        <v>45</v>
      </c>
      <c r="P27" s="45" t="s">
        <v>46</v>
      </c>
      <c r="Q27" s="29"/>
      <c r="R27" s="29"/>
      <c r="S27" s="29"/>
      <c r="T27" s="29"/>
      <c r="U27" s="29"/>
      <c r="V27" s="29"/>
      <c r="W27" s="29"/>
      <c r="X27" s="29"/>
      <c r="Y27" s="3"/>
      <c r="Z27" s="2"/>
      <c r="AA27" s="16"/>
      <c r="BA27" s="10"/>
    </row>
    <row r="28" spans="1:55" ht="14.25" customHeight="1">
      <c r="A28" s="10"/>
      <c r="B28" s="165" t="s">
        <v>60</v>
      </c>
      <c r="C28" s="165"/>
      <c r="D28" s="166"/>
      <c r="E28" s="11">
        <f>SUM(F28:O28)</f>
        <v>80</v>
      </c>
      <c r="F28" s="9">
        <v>5</v>
      </c>
      <c r="G28" s="10">
        <v>35</v>
      </c>
      <c r="H28" s="9">
        <v>28</v>
      </c>
      <c r="I28" s="10">
        <v>8</v>
      </c>
      <c r="J28" s="9">
        <v>4</v>
      </c>
      <c r="K28" s="10">
        <v>0</v>
      </c>
      <c r="L28" s="9">
        <v>0</v>
      </c>
      <c r="M28" s="10">
        <v>0</v>
      </c>
      <c r="N28" s="9">
        <v>0</v>
      </c>
      <c r="O28" s="10">
        <v>0</v>
      </c>
      <c r="P28" s="24">
        <v>0</v>
      </c>
      <c r="Y28" s="3"/>
      <c r="Z28" s="2"/>
      <c r="AA28" s="16"/>
      <c r="AN28" s="29"/>
      <c r="AO28" s="29"/>
      <c r="AP28" s="29"/>
      <c r="AQ28" s="29"/>
      <c r="AR28" s="29"/>
      <c r="AS28" s="29"/>
      <c r="AT28" s="29"/>
      <c r="AU28" s="29"/>
      <c r="AV28" s="29"/>
      <c r="BA28" s="10"/>
    </row>
    <row r="29" spans="1:55" ht="14.25" customHeight="1">
      <c r="A29" s="10"/>
      <c r="B29" s="167" t="s">
        <v>17</v>
      </c>
      <c r="C29" s="167"/>
      <c r="D29" s="168"/>
      <c r="E29" s="11">
        <f>SUM(F29:O29)</f>
        <v>118</v>
      </c>
      <c r="F29" s="9">
        <v>0</v>
      </c>
      <c r="G29" s="10">
        <v>19</v>
      </c>
      <c r="H29" s="9">
        <v>19</v>
      </c>
      <c r="I29" s="10">
        <v>13</v>
      </c>
      <c r="J29" s="9">
        <v>9</v>
      </c>
      <c r="K29" s="10">
        <v>53</v>
      </c>
      <c r="L29" s="9">
        <v>5</v>
      </c>
      <c r="M29" s="10">
        <v>0</v>
      </c>
      <c r="N29" s="9">
        <v>0</v>
      </c>
      <c r="O29" s="10">
        <v>0</v>
      </c>
      <c r="P29" s="11">
        <v>0</v>
      </c>
      <c r="Y29" s="3"/>
      <c r="Z29" s="2"/>
      <c r="AA29" s="16"/>
      <c r="AC29" s="29"/>
      <c r="AD29" s="29"/>
      <c r="AE29" s="29"/>
      <c r="AF29" s="29"/>
      <c r="AG29" s="29"/>
      <c r="AH29" s="29"/>
      <c r="AI29" s="29"/>
      <c r="AJ29" s="29"/>
      <c r="AK29" s="29"/>
      <c r="BA29" s="3"/>
    </row>
    <row r="30" spans="1:55" ht="14.25" customHeight="1">
      <c r="A30" s="10"/>
      <c r="B30" s="169" t="s">
        <v>18</v>
      </c>
      <c r="C30" s="169"/>
      <c r="D30" s="170"/>
      <c r="E30" s="14">
        <f>SUM(F30:O30)</f>
        <v>0</v>
      </c>
      <c r="F30" s="6">
        <v>0</v>
      </c>
      <c r="G30" s="5">
        <v>0</v>
      </c>
      <c r="H30" s="6">
        <v>0</v>
      </c>
      <c r="I30" s="5">
        <v>0</v>
      </c>
      <c r="J30" s="6">
        <v>0</v>
      </c>
      <c r="K30" s="5">
        <v>0</v>
      </c>
      <c r="L30" s="6">
        <v>0</v>
      </c>
      <c r="M30" s="5">
        <v>0</v>
      </c>
      <c r="N30" s="6">
        <v>0</v>
      </c>
      <c r="O30" s="5">
        <v>0</v>
      </c>
      <c r="P30" s="14">
        <v>0</v>
      </c>
      <c r="Y30" s="3"/>
      <c r="Z30" s="2"/>
      <c r="AA30" s="16"/>
      <c r="AM30" s="29"/>
      <c r="BA30" s="3"/>
    </row>
    <row r="31" spans="1:55" ht="14.25" customHeight="1">
      <c r="C31" s="10"/>
      <c r="D31" s="10"/>
      <c r="E31" s="10"/>
      <c r="F31" s="10"/>
      <c r="G31" s="10"/>
      <c r="H31" s="10"/>
      <c r="I31" s="10"/>
      <c r="J31" s="10"/>
      <c r="K31" s="10"/>
      <c r="L31" s="10"/>
      <c r="M31" s="10"/>
      <c r="N31" s="10"/>
      <c r="AB31" s="16"/>
      <c r="AC31" s="10"/>
      <c r="AY31" s="2"/>
      <c r="AZ31" s="32"/>
    </row>
    <row r="32" spans="1:55" ht="14.25" customHeight="1" thickBot="1">
      <c r="B32" s="25" t="s">
        <v>19</v>
      </c>
      <c r="C32" s="15"/>
      <c r="E32" s="15"/>
      <c r="P32" s="20"/>
      <c r="AB32" s="16"/>
      <c r="AC32" s="10"/>
      <c r="AY32" s="2"/>
      <c r="AZ32" s="32"/>
    </row>
    <row r="33" spans="1:52" ht="39.75" customHeight="1" thickTop="1">
      <c r="A33" s="10"/>
      <c r="B33" s="163" t="s">
        <v>119</v>
      </c>
      <c r="C33" s="163"/>
      <c r="D33" s="164"/>
      <c r="E33" s="42" t="s">
        <v>1</v>
      </c>
      <c r="F33" s="43" t="s">
        <v>36</v>
      </c>
      <c r="G33" s="44" t="s">
        <v>37</v>
      </c>
      <c r="H33" s="43" t="s">
        <v>38</v>
      </c>
      <c r="I33" s="44" t="s">
        <v>39</v>
      </c>
      <c r="J33" s="43" t="s">
        <v>40</v>
      </c>
      <c r="K33" s="44" t="s">
        <v>41</v>
      </c>
      <c r="L33" s="43" t="s">
        <v>42</v>
      </c>
      <c r="M33" s="44" t="s">
        <v>43</v>
      </c>
      <c r="N33" s="43" t="s">
        <v>44</v>
      </c>
      <c r="O33" s="42" t="s">
        <v>45</v>
      </c>
      <c r="P33" s="45" t="s">
        <v>46</v>
      </c>
      <c r="Y33" s="3"/>
      <c r="Z33" s="2"/>
      <c r="AA33" s="16"/>
    </row>
    <row r="34" spans="1:52" ht="14.25" customHeight="1">
      <c r="A34" s="10"/>
      <c r="B34" s="165" t="s">
        <v>60</v>
      </c>
      <c r="C34" s="165"/>
      <c r="D34" s="166"/>
      <c r="E34" s="11">
        <f>SUM(F34:O34)</f>
        <v>99</v>
      </c>
      <c r="F34" s="9">
        <v>0</v>
      </c>
      <c r="G34" s="10">
        <v>36</v>
      </c>
      <c r="H34" s="9">
        <v>39</v>
      </c>
      <c r="I34" s="10">
        <v>10</v>
      </c>
      <c r="J34" s="9">
        <v>13</v>
      </c>
      <c r="K34" s="10">
        <v>1</v>
      </c>
      <c r="L34" s="9">
        <v>0</v>
      </c>
      <c r="M34" s="10">
        <v>0</v>
      </c>
      <c r="N34" s="9">
        <v>0</v>
      </c>
      <c r="O34" s="10">
        <v>0</v>
      </c>
      <c r="P34" s="24">
        <v>2</v>
      </c>
      <c r="Y34" s="3"/>
      <c r="Z34" s="2"/>
      <c r="AA34" s="16"/>
    </row>
    <row r="35" spans="1:52" ht="14.25" customHeight="1">
      <c r="A35" s="10"/>
      <c r="B35" s="167" t="s">
        <v>17</v>
      </c>
      <c r="C35" s="167"/>
      <c r="D35" s="168"/>
      <c r="E35" s="11">
        <f>SUM(F35:O35)</f>
        <v>164</v>
      </c>
      <c r="F35" s="9">
        <v>1</v>
      </c>
      <c r="G35" s="10">
        <v>14</v>
      </c>
      <c r="H35" s="9">
        <v>31</v>
      </c>
      <c r="I35" s="10">
        <v>28</v>
      </c>
      <c r="J35" s="9">
        <v>14</v>
      </c>
      <c r="K35" s="10">
        <v>55</v>
      </c>
      <c r="L35" s="9">
        <v>8</v>
      </c>
      <c r="M35" s="10">
        <v>0</v>
      </c>
      <c r="N35" s="9">
        <v>6</v>
      </c>
      <c r="O35" s="10">
        <v>7</v>
      </c>
      <c r="P35" s="11">
        <v>0</v>
      </c>
      <c r="Y35" s="3"/>
      <c r="Z35" s="2"/>
      <c r="AA35" s="16"/>
    </row>
    <row r="36" spans="1:52" ht="14.25" customHeight="1">
      <c r="A36" s="10"/>
      <c r="B36" s="169" t="s">
        <v>18</v>
      </c>
      <c r="C36" s="169"/>
      <c r="D36" s="170"/>
      <c r="E36" s="14">
        <f>SUM(F36:O36)</f>
        <v>2</v>
      </c>
      <c r="F36" s="6">
        <v>0</v>
      </c>
      <c r="G36" s="5">
        <v>0</v>
      </c>
      <c r="H36" s="6">
        <v>0</v>
      </c>
      <c r="I36" s="5">
        <v>0</v>
      </c>
      <c r="J36" s="6">
        <v>0</v>
      </c>
      <c r="K36" s="5">
        <v>2</v>
      </c>
      <c r="L36" s="6">
        <v>0</v>
      </c>
      <c r="M36" s="5">
        <v>0</v>
      </c>
      <c r="N36" s="6">
        <v>0</v>
      </c>
      <c r="O36" s="5">
        <v>0</v>
      </c>
      <c r="P36" s="14">
        <v>0</v>
      </c>
      <c r="Y36" s="3"/>
      <c r="Z36" s="2"/>
      <c r="AA36" s="16"/>
    </row>
    <row r="37" spans="1:52" ht="14.25" customHeight="1">
      <c r="C37" s="10"/>
      <c r="D37" s="10"/>
      <c r="E37" s="10"/>
      <c r="F37" s="10"/>
      <c r="G37" s="10"/>
      <c r="H37" s="10"/>
      <c r="I37" s="10"/>
      <c r="J37" s="10"/>
      <c r="K37" s="10"/>
      <c r="L37" s="10"/>
      <c r="M37" s="10"/>
      <c r="N37" s="10"/>
      <c r="O37" s="10"/>
      <c r="P37" s="10"/>
      <c r="AB37" s="2"/>
      <c r="AC37" s="16"/>
      <c r="AY37" s="2"/>
      <c r="AZ37" s="32"/>
    </row>
    <row r="38" spans="1:52" ht="14.25" customHeight="1" thickBot="1">
      <c r="B38" s="25" t="s">
        <v>20</v>
      </c>
      <c r="C38" s="15"/>
      <c r="D38" s="15"/>
      <c r="E38" s="15"/>
      <c r="G38" s="15"/>
      <c r="H38" s="15"/>
      <c r="I38" s="15"/>
      <c r="P38" s="20"/>
      <c r="AB38" s="2"/>
    </row>
    <row r="39" spans="1:52" ht="40.5" customHeight="1" thickTop="1">
      <c r="A39" s="10"/>
      <c r="B39" s="163" t="s">
        <v>119</v>
      </c>
      <c r="C39" s="163"/>
      <c r="D39" s="164"/>
      <c r="E39" s="42" t="s">
        <v>1</v>
      </c>
      <c r="F39" s="43" t="s">
        <v>36</v>
      </c>
      <c r="G39" s="44" t="s">
        <v>37</v>
      </c>
      <c r="H39" s="43" t="s">
        <v>38</v>
      </c>
      <c r="I39" s="44" t="s">
        <v>39</v>
      </c>
      <c r="J39" s="43" t="s">
        <v>40</v>
      </c>
      <c r="K39" s="44" t="s">
        <v>41</v>
      </c>
      <c r="L39" s="43" t="s">
        <v>42</v>
      </c>
      <c r="M39" s="44" t="s">
        <v>43</v>
      </c>
      <c r="N39" s="43" t="s">
        <v>44</v>
      </c>
      <c r="O39" s="42" t="s">
        <v>45</v>
      </c>
      <c r="P39" s="45" t="s">
        <v>46</v>
      </c>
      <c r="Y39" s="3"/>
      <c r="Z39" s="2"/>
      <c r="AB39" s="2"/>
      <c r="AX39" s="32"/>
      <c r="AY39" s="2"/>
    </row>
    <row r="40" spans="1:52" ht="14.25" customHeight="1">
      <c r="A40" s="10"/>
      <c r="B40" s="165" t="s">
        <v>60</v>
      </c>
      <c r="C40" s="165"/>
      <c r="D40" s="166"/>
      <c r="E40" s="11">
        <f>SUM(F40:O40)</f>
        <v>179</v>
      </c>
      <c r="F40" s="22">
        <f t="shared" ref="F40:P40" si="1">F28+F34</f>
        <v>5</v>
      </c>
      <c r="G40" s="22">
        <f t="shared" si="1"/>
        <v>71</v>
      </c>
      <c r="H40" s="22">
        <f t="shared" si="1"/>
        <v>67</v>
      </c>
      <c r="I40" s="22">
        <f t="shared" si="1"/>
        <v>18</v>
      </c>
      <c r="J40" s="22">
        <f t="shared" si="1"/>
        <v>17</v>
      </c>
      <c r="K40" s="22">
        <f t="shared" si="1"/>
        <v>1</v>
      </c>
      <c r="L40" s="22">
        <f t="shared" si="1"/>
        <v>0</v>
      </c>
      <c r="M40" s="22">
        <f t="shared" si="1"/>
        <v>0</v>
      </c>
      <c r="N40" s="22">
        <f t="shared" si="1"/>
        <v>0</v>
      </c>
      <c r="O40" s="22">
        <f t="shared" si="1"/>
        <v>0</v>
      </c>
      <c r="P40" s="24">
        <f t="shared" si="1"/>
        <v>2</v>
      </c>
      <c r="Y40" s="3"/>
      <c r="Z40" s="2"/>
      <c r="AB40" s="2"/>
      <c r="AX40" s="32"/>
      <c r="AY40" s="2"/>
    </row>
    <row r="41" spans="1:52" ht="14.25" customHeight="1">
      <c r="A41" s="10"/>
      <c r="B41" s="167" t="s">
        <v>17</v>
      </c>
      <c r="C41" s="167"/>
      <c r="D41" s="168"/>
      <c r="E41" s="11">
        <f>SUM(F41:O41)</f>
        <v>282</v>
      </c>
      <c r="F41" s="9">
        <f t="shared" ref="F41:P41" si="2">F29+F35</f>
        <v>1</v>
      </c>
      <c r="G41" s="9">
        <f t="shared" si="2"/>
        <v>33</v>
      </c>
      <c r="H41" s="9">
        <f t="shared" si="2"/>
        <v>50</v>
      </c>
      <c r="I41" s="9">
        <f t="shared" si="2"/>
        <v>41</v>
      </c>
      <c r="J41" s="9">
        <f t="shared" si="2"/>
        <v>23</v>
      </c>
      <c r="K41" s="9">
        <f t="shared" si="2"/>
        <v>108</v>
      </c>
      <c r="L41" s="9">
        <f t="shared" si="2"/>
        <v>13</v>
      </c>
      <c r="M41" s="9">
        <f t="shared" si="2"/>
        <v>0</v>
      </c>
      <c r="N41" s="9">
        <f t="shared" si="2"/>
        <v>6</v>
      </c>
      <c r="O41" s="9">
        <f t="shared" si="2"/>
        <v>7</v>
      </c>
      <c r="P41" s="11">
        <f t="shared" si="2"/>
        <v>0</v>
      </c>
      <c r="Y41" s="3"/>
      <c r="Z41" s="2"/>
      <c r="AB41" s="2"/>
      <c r="AX41" s="32"/>
      <c r="AY41" s="29"/>
      <c r="AZ41" s="29"/>
    </row>
    <row r="42" spans="1:52" ht="14.25" customHeight="1">
      <c r="A42" s="10"/>
      <c r="B42" s="169" t="s">
        <v>18</v>
      </c>
      <c r="C42" s="169"/>
      <c r="D42" s="170"/>
      <c r="E42" s="14">
        <f>SUM(F42:O42)</f>
        <v>2</v>
      </c>
      <c r="F42" s="6">
        <f t="shared" ref="F42:P42" si="3">F30+F36</f>
        <v>0</v>
      </c>
      <c r="G42" s="6">
        <f t="shared" si="3"/>
        <v>0</v>
      </c>
      <c r="H42" s="6">
        <f t="shared" si="3"/>
        <v>0</v>
      </c>
      <c r="I42" s="6">
        <f t="shared" si="3"/>
        <v>0</v>
      </c>
      <c r="J42" s="6">
        <f t="shared" si="3"/>
        <v>0</v>
      </c>
      <c r="K42" s="6">
        <f t="shared" si="3"/>
        <v>2</v>
      </c>
      <c r="L42" s="6">
        <f t="shared" si="3"/>
        <v>0</v>
      </c>
      <c r="M42" s="6">
        <f t="shared" si="3"/>
        <v>0</v>
      </c>
      <c r="N42" s="6">
        <f t="shared" si="3"/>
        <v>0</v>
      </c>
      <c r="O42" s="6">
        <f t="shared" si="3"/>
        <v>0</v>
      </c>
      <c r="P42" s="14">
        <f t="shared" si="3"/>
        <v>0</v>
      </c>
      <c r="Y42" s="3"/>
      <c r="Z42" s="2"/>
      <c r="AB42" s="2"/>
      <c r="AX42" s="32"/>
      <c r="AY42" s="2"/>
    </row>
    <row r="43" spans="1:52" ht="14.25" customHeight="1">
      <c r="A43" s="10"/>
      <c r="B43" s="106"/>
      <c r="C43" s="107"/>
      <c r="D43" s="107"/>
      <c r="E43" s="10"/>
      <c r="F43" s="10"/>
      <c r="G43" s="10"/>
      <c r="H43" s="10"/>
      <c r="I43" s="10"/>
      <c r="J43" s="10"/>
      <c r="K43" s="10"/>
      <c r="L43" s="10"/>
      <c r="M43" s="10"/>
      <c r="N43" s="10"/>
      <c r="O43" s="10"/>
      <c r="P43" s="10"/>
      <c r="Y43" s="3"/>
      <c r="Z43" s="2"/>
      <c r="AB43" s="2"/>
      <c r="AX43" s="32"/>
      <c r="AY43" s="2"/>
    </row>
    <row r="44" spans="1:52" ht="14.25" customHeight="1">
      <c r="B44" s="18" t="s">
        <v>106</v>
      </c>
      <c r="C44" s="10"/>
      <c r="D44" s="10"/>
      <c r="E44" s="10"/>
      <c r="F44" s="10"/>
      <c r="G44" s="10"/>
      <c r="H44" s="10"/>
      <c r="I44" s="10"/>
      <c r="J44" s="10"/>
      <c r="K44" s="10"/>
      <c r="L44" s="10"/>
      <c r="M44" s="10"/>
      <c r="N44" s="10"/>
      <c r="O44" s="10"/>
      <c r="P44" s="10"/>
      <c r="Q44" s="10"/>
      <c r="AB44" s="2"/>
    </row>
    <row r="45" spans="1:52" ht="14.25" customHeight="1">
      <c r="B45" s="35" t="s">
        <v>108</v>
      </c>
      <c r="C45" s="10"/>
      <c r="D45" s="10"/>
      <c r="E45" s="10"/>
      <c r="F45" s="10"/>
      <c r="G45" s="10"/>
      <c r="H45" s="10"/>
      <c r="I45" s="10"/>
      <c r="J45" s="10"/>
      <c r="K45" s="10"/>
      <c r="L45" s="10"/>
      <c r="M45" s="10"/>
      <c r="N45" s="10"/>
      <c r="O45" s="10"/>
      <c r="P45" s="10"/>
      <c r="Q45" s="10"/>
      <c r="AB45" s="2"/>
    </row>
    <row r="46" spans="1:52" ht="14.25" customHeight="1">
      <c r="B46" s="35"/>
      <c r="C46" s="10"/>
      <c r="D46" s="10"/>
      <c r="E46" s="10"/>
      <c r="F46" s="10"/>
      <c r="G46" s="10"/>
      <c r="H46" s="10"/>
      <c r="I46" s="10"/>
      <c r="J46" s="10"/>
      <c r="K46" s="10"/>
      <c r="L46" s="10"/>
      <c r="M46" s="10"/>
      <c r="N46" s="10"/>
      <c r="O46" s="10"/>
      <c r="P46" s="10"/>
      <c r="Q46" s="10"/>
      <c r="AB46" s="2"/>
    </row>
    <row r="47" spans="1:52" ht="14.25" customHeight="1">
      <c r="B47" s="4" t="s">
        <v>107</v>
      </c>
      <c r="AB47" s="2"/>
    </row>
    <row r="48" spans="1:52" ht="14.25" customHeight="1">
      <c r="B48" s="4"/>
      <c r="X48" s="20"/>
      <c r="AB48" s="2"/>
    </row>
    <row r="49" spans="1:52" ht="14.25" customHeight="1" thickBot="1">
      <c r="B49" s="25" t="s">
        <v>15</v>
      </c>
      <c r="L49" s="20"/>
      <c r="N49" s="25" t="s">
        <v>20</v>
      </c>
      <c r="P49" s="10"/>
      <c r="Q49" s="10"/>
      <c r="X49" s="2" t="s">
        <v>120</v>
      </c>
      <c r="AB49" s="2"/>
      <c r="AC49" s="29"/>
    </row>
    <row r="50" spans="1:52" ht="14.25" customHeight="1" thickTop="1">
      <c r="A50" s="10"/>
      <c r="B50" s="161" t="s">
        <v>1</v>
      </c>
      <c r="C50" s="157" t="s">
        <v>36</v>
      </c>
      <c r="D50" s="157" t="s">
        <v>37</v>
      </c>
      <c r="E50" s="157" t="s">
        <v>38</v>
      </c>
      <c r="F50" s="157" t="s">
        <v>39</v>
      </c>
      <c r="G50" s="157" t="s">
        <v>40</v>
      </c>
      <c r="H50" s="157" t="s">
        <v>41</v>
      </c>
      <c r="I50" s="157" t="s">
        <v>42</v>
      </c>
      <c r="J50" s="157" t="s">
        <v>43</v>
      </c>
      <c r="K50" s="157" t="s">
        <v>44</v>
      </c>
      <c r="L50" s="159" t="s">
        <v>45</v>
      </c>
      <c r="M50" s="10"/>
      <c r="N50" s="161" t="s">
        <v>1</v>
      </c>
      <c r="O50" s="157" t="s">
        <v>36</v>
      </c>
      <c r="P50" s="157" t="s">
        <v>37</v>
      </c>
      <c r="Q50" s="157" t="s">
        <v>38</v>
      </c>
      <c r="R50" s="157" t="s">
        <v>39</v>
      </c>
      <c r="S50" s="157" t="s">
        <v>40</v>
      </c>
      <c r="T50" s="157" t="s">
        <v>41</v>
      </c>
      <c r="U50" s="157" t="s">
        <v>42</v>
      </c>
      <c r="V50" s="157" t="s">
        <v>43</v>
      </c>
      <c r="W50" s="157" t="s">
        <v>44</v>
      </c>
      <c r="X50" s="159" t="s">
        <v>45</v>
      </c>
      <c r="Z50" s="2"/>
      <c r="AB50" s="2"/>
      <c r="AW50" s="32"/>
      <c r="AY50" s="2"/>
    </row>
    <row r="51" spans="1:52" ht="14.25" customHeight="1">
      <c r="A51" s="10"/>
      <c r="B51" s="162"/>
      <c r="C51" s="158"/>
      <c r="D51" s="158"/>
      <c r="E51" s="158"/>
      <c r="F51" s="158"/>
      <c r="G51" s="158"/>
      <c r="H51" s="158"/>
      <c r="I51" s="158"/>
      <c r="J51" s="158"/>
      <c r="K51" s="158"/>
      <c r="L51" s="160"/>
      <c r="M51" s="10"/>
      <c r="N51" s="162"/>
      <c r="O51" s="158"/>
      <c r="P51" s="158"/>
      <c r="Q51" s="158"/>
      <c r="R51" s="158"/>
      <c r="S51" s="158"/>
      <c r="T51" s="158"/>
      <c r="U51" s="158"/>
      <c r="V51" s="158"/>
      <c r="W51" s="158"/>
      <c r="X51" s="160"/>
      <c r="Z51" s="2"/>
      <c r="AB51" s="2"/>
      <c r="AW51" s="32"/>
      <c r="AY51" s="2"/>
    </row>
    <row r="52" spans="1:52" ht="14.25" customHeight="1">
      <c r="A52" s="10"/>
      <c r="B52" s="13">
        <f>SUM(C52:L52)</f>
        <v>80</v>
      </c>
      <c r="C52" s="6">
        <f t="shared" ref="C52:L52" si="4">F28</f>
        <v>5</v>
      </c>
      <c r="D52" s="6">
        <f t="shared" si="4"/>
        <v>35</v>
      </c>
      <c r="E52" s="6">
        <f t="shared" si="4"/>
        <v>28</v>
      </c>
      <c r="F52" s="6">
        <f t="shared" si="4"/>
        <v>8</v>
      </c>
      <c r="G52" s="6">
        <f t="shared" si="4"/>
        <v>4</v>
      </c>
      <c r="H52" s="6">
        <f t="shared" si="4"/>
        <v>0</v>
      </c>
      <c r="I52" s="6">
        <f t="shared" si="4"/>
        <v>0</v>
      </c>
      <c r="J52" s="6">
        <f t="shared" si="4"/>
        <v>0</v>
      </c>
      <c r="K52" s="6">
        <f t="shared" si="4"/>
        <v>0</v>
      </c>
      <c r="L52" s="14">
        <f t="shared" si="4"/>
        <v>0</v>
      </c>
      <c r="M52" s="10"/>
      <c r="N52" s="13">
        <f t="shared" ref="N52:X52" si="5">B52+B57</f>
        <v>179</v>
      </c>
      <c r="O52" s="6">
        <f t="shared" si="5"/>
        <v>5</v>
      </c>
      <c r="P52" s="6">
        <f t="shared" si="5"/>
        <v>71</v>
      </c>
      <c r="Q52" s="6">
        <f t="shared" si="5"/>
        <v>67</v>
      </c>
      <c r="R52" s="6">
        <f t="shared" si="5"/>
        <v>18</v>
      </c>
      <c r="S52" s="6">
        <f t="shared" si="5"/>
        <v>17</v>
      </c>
      <c r="T52" s="6">
        <f t="shared" si="5"/>
        <v>1</v>
      </c>
      <c r="U52" s="6">
        <f t="shared" si="5"/>
        <v>0</v>
      </c>
      <c r="V52" s="6">
        <f t="shared" si="5"/>
        <v>0</v>
      </c>
      <c r="W52" s="6">
        <f t="shared" si="5"/>
        <v>0</v>
      </c>
      <c r="X52" s="14">
        <f t="shared" si="5"/>
        <v>0</v>
      </c>
      <c r="Z52" s="2"/>
      <c r="AB52" s="2"/>
      <c r="AW52" s="32"/>
      <c r="AY52" s="2"/>
    </row>
    <row r="53" spans="1:52" ht="14.25" customHeight="1">
      <c r="A53" s="10"/>
      <c r="B53" s="27"/>
      <c r="C53" s="10"/>
      <c r="D53" s="10"/>
      <c r="E53" s="10"/>
      <c r="F53" s="10"/>
      <c r="G53" s="10"/>
      <c r="H53" s="10"/>
      <c r="I53" s="10"/>
      <c r="J53" s="10"/>
      <c r="K53" s="10"/>
      <c r="L53" s="10"/>
      <c r="M53" s="10"/>
      <c r="Z53" s="2"/>
      <c r="AB53" s="2"/>
    </row>
    <row r="54" spans="1:52" ht="14.25" customHeight="1" thickBot="1">
      <c r="B54" s="25" t="s">
        <v>19</v>
      </c>
      <c r="C54" s="10"/>
      <c r="D54" s="10"/>
      <c r="E54" s="10"/>
      <c r="F54" s="10"/>
      <c r="G54" s="10"/>
      <c r="H54" s="10"/>
      <c r="I54" s="10"/>
      <c r="J54" s="10"/>
      <c r="K54" s="10"/>
      <c r="L54" s="20"/>
      <c r="Z54" s="2"/>
      <c r="AB54" s="2"/>
    </row>
    <row r="55" spans="1:52" ht="14.25" customHeight="1" thickTop="1">
      <c r="A55" s="10"/>
      <c r="B55" s="161" t="s">
        <v>1</v>
      </c>
      <c r="C55" s="157" t="s">
        <v>36</v>
      </c>
      <c r="D55" s="157" t="s">
        <v>37</v>
      </c>
      <c r="E55" s="157" t="s">
        <v>38</v>
      </c>
      <c r="F55" s="157" t="s">
        <v>39</v>
      </c>
      <c r="G55" s="157" t="s">
        <v>40</v>
      </c>
      <c r="H55" s="157" t="s">
        <v>41</v>
      </c>
      <c r="I55" s="157" t="s">
        <v>42</v>
      </c>
      <c r="J55" s="157" t="s">
        <v>43</v>
      </c>
      <c r="K55" s="157" t="s">
        <v>44</v>
      </c>
      <c r="L55" s="159" t="s">
        <v>45</v>
      </c>
      <c r="Z55" s="2"/>
      <c r="AB55" s="2"/>
      <c r="AX55" s="32"/>
      <c r="AY55" s="2"/>
    </row>
    <row r="56" spans="1:52" ht="14.25" customHeight="1">
      <c r="A56" s="10"/>
      <c r="B56" s="162"/>
      <c r="C56" s="158"/>
      <c r="D56" s="158"/>
      <c r="E56" s="158"/>
      <c r="F56" s="158"/>
      <c r="G56" s="158"/>
      <c r="H56" s="158"/>
      <c r="I56" s="158"/>
      <c r="J56" s="158"/>
      <c r="K56" s="158"/>
      <c r="L56" s="160"/>
      <c r="Z56" s="2"/>
      <c r="AB56" s="2"/>
      <c r="AX56" s="32"/>
      <c r="AY56" s="2"/>
    </row>
    <row r="57" spans="1:52" s="29" customFormat="1" ht="14.25" customHeight="1">
      <c r="A57" s="31"/>
      <c r="B57" s="13">
        <f>SUM(C57:L57)</f>
        <v>99</v>
      </c>
      <c r="C57" s="6">
        <f t="shared" ref="C57:L57" si="6">F34</f>
        <v>0</v>
      </c>
      <c r="D57" s="6">
        <f t="shared" si="6"/>
        <v>36</v>
      </c>
      <c r="E57" s="6">
        <f t="shared" si="6"/>
        <v>39</v>
      </c>
      <c r="F57" s="6">
        <f t="shared" si="6"/>
        <v>10</v>
      </c>
      <c r="G57" s="6">
        <f t="shared" si="6"/>
        <v>13</v>
      </c>
      <c r="H57" s="6">
        <f t="shared" si="6"/>
        <v>1</v>
      </c>
      <c r="I57" s="6">
        <f t="shared" si="6"/>
        <v>0</v>
      </c>
      <c r="J57" s="6">
        <f t="shared" si="6"/>
        <v>0</v>
      </c>
      <c r="K57" s="6">
        <f t="shared" si="6"/>
        <v>0</v>
      </c>
      <c r="L57" s="14">
        <f t="shared" si="6"/>
        <v>0</v>
      </c>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32"/>
      <c r="AY57" s="2"/>
      <c r="AZ57" s="2"/>
    </row>
    <row r="58" spans="1:52" s="29" customFormat="1" ht="14.25" customHeight="1">
      <c r="A58" s="31"/>
      <c r="B58" s="108"/>
      <c r="C58" s="108"/>
      <c r="D58" s="10"/>
      <c r="E58" s="10"/>
      <c r="F58" s="10"/>
      <c r="G58" s="10"/>
      <c r="H58" s="10"/>
      <c r="I58" s="10"/>
      <c r="J58" s="10"/>
      <c r="K58" s="10"/>
      <c r="L58" s="10"/>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32"/>
      <c r="AY58" s="2"/>
      <c r="AZ58" s="2"/>
    </row>
    <row r="59" spans="1:52" ht="14.25" customHeight="1">
      <c r="B59" s="18" t="s">
        <v>106</v>
      </c>
      <c r="D59" s="10"/>
      <c r="E59" s="10"/>
      <c r="F59" s="10"/>
      <c r="G59" s="10"/>
      <c r="H59" s="10"/>
      <c r="I59" s="10"/>
      <c r="J59" s="10"/>
      <c r="K59" s="10"/>
      <c r="L59" s="10"/>
      <c r="M59" s="10"/>
      <c r="Z59" s="2"/>
      <c r="AB59" s="2"/>
    </row>
    <row r="60" spans="1:52" ht="14.25" customHeight="1">
      <c r="B60" s="35" t="s">
        <v>108</v>
      </c>
      <c r="Z60" s="2"/>
      <c r="AB60" s="2"/>
    </row>
    <row r="61" spans="1:52" ht="14.25" customHeight="1">
      <c r="Z61" s="2"/>
      <c r="AB61" s="2"/>
    </row>
    <row r="62" spans="1:52" ht="14.25" customHeight="1">
      <c r="Z62" s="2"/>
      <c r="AB62" s="2"/>
    </row>
    <row r="63" spans="1:52" ht="14.25" customHeight="1">
      <c r="B63" s="102" t="s">
        <v>109</v>
      </c>
      <c r="C63" s="100"/>
      <c r="D63" s="100"/>
      <c r="AB63" s="2"/>
    </row>
    <row r="64" spans="1:52" ht="14.25" customHeight="1">
      <c r="B64" s="102"/>
      <c r="C64" s="100"/>
      <c r="D64" s="100"/>
      <c r="T64" s="20"/>
      <c r="AB64" s="2"/>
    </row>
    <row r="65" spans="1:53" ht="14.25" customHeight="1" thickBot="1">
      <c r="B65" s="104" t="s">
        <v>110</v>
      </c>
      <c r="C65" s="101"/>
      <c r="D65" s="101"/>
      <c r="E65" s="10"/>
      <c r="F65" s="10"/>
      <c r="G65" s="10"/>
      <c r="H65" s="10"/>
      <c r="I65" s="10"/>
      <c r="J65" s="20"/>
      <c r="L65" s="25" t="s">
        <v>49</v>
      </c>
      <c r="N65" s="10"/>
      <c r="O65" s="10"/>
      <c r="P65" s="10"/>
      <c r="Q65" s="10"/>
      <c r="R65" s="10"/>
      <c r="S65" s="10"/>
      <c r="T65" s="20"/>
      <c r="AB65" s="2"/>
    </row>
    <row r="66" spans="1:53" ht="14.25" customHeight="1" thickTop="1">
      <c r="A66" s="10"/>
      <c r="B66" s="161" t="s">
        <v>1</v>
      </c>
      <c r="C66" s="157" t="s">
        <v>37</v>
      </c>
      <c r="D66" s="157" t="s">
        <v>38</v>
      </c>
      <c r="E66" s="157" t="s">
        <v>39</v>
      </c>
      <c r="F66" s="157" t="s">
        <v>40</v>
      </c>
      <c r="G66" s="157" t="s">
        <v>41</v>
      </c>
      <c r="H66" s="157" t="s">
        <v>42</v>
      </c>
      <c r="I66" s="157" t="s">
        <v>44</v>
      </c>
      <c r="J66" s="159" t="s">
        <v>45</v>
      </c>
      <c r="K66" s="10"/>
      <c r="L66" s="161" t="s">
        <v>1</v>
      </c>
      <c r="M66" s="157" t="s">
        <v>37</v>
      </c>
      <c r="N66" s="157" t="s">
        <v>38</v>
      </c>
      <c r="O66" s="157" t="s">
        <v>39</v>
      </c>
      <c r="P66" s="157" t="s">
        <v>40</v>
      </c>
      <c r="Q66" s="157" t="s">
        <v>41</v>
      </c>
      <c r="R66" s="157" t="s">
        <v>42</v>
      </c>
      <c r="S66" s="157" t="s">
        <v>44</v>
      </c>
      <c r="T66" s="159" t="s">
        <v>45</v>
      </c>
      <c r="X66" s="3"/>
      <c r="Z66" s="2"/>
      <c r="AB66" s="2"/>
      <c r="AW66" s="32"/>
      <c r="AY66" s="2"/>
    </row>
    <row r="67" spans="1:53" ht="14.25" customHeight="1">
      <c r="A67" s="10"/>
      <c r="B67" s="162"/>
      <c r="C67" s="158"/>
      <c r="D67" s="158"/>
      <c r="E67" s="158"/>
      <c r="F67" s="158"/>
      <c r="G67" s="158"/>
      <c r="H67" s="158"/>
      <c r="I67" s="158"/>
      <c r="J67" s="160"/>
      <c r="K67" s="10"/>
      <c r="L67" s="162"/>
      <c r="M67" s="158"/>
      <c r="N67" s="158"/>
      <c r="O67" s="158"/>
      <c r="P67" s="158"/>
      <c r="Q67" s="158"/>
      <c r="R67" s="158"/>
      <c r="S67" s="158"/>
      <c r="T67" s="160"/>
      <c r="X67" s="3"/>
      <c r="Z67" s="2"/>
      <c r="AB67" s="2"/>
      <c r="AW67" s="32"/>
      <c r="AY67" s="2"/>
    </row>
    <row r="68" spans="1:53" ht="14.25" customHeight="1">
      <c r="A68" s="10"/>
      <c r="B68" s="13">
        <f>SUM(C68:J68)</f>
        <v>58987</v>
      </c>
      <c r="C68" s="6">
        <v>9528</v>
      </c>
      <c r="D68" s="6">
        <v>19900</v>
      </c>
      <c r="E68" s="6">
        <v>12966</v>
      </c>
      <c r="F68" s="6">
        <v>16563</v>
      </c>
      <c r="G68" s="6">
        <v>29</v>
      </c>
      <c r="H68" s="6">
        <v>0</v>
      </c>
      <c r="I68" s="6">
        <v>0</v>
      </c>
      <c r="J68" s="14">
        <v>1</v>
      </c>
      <c r="K68" s="10"/>
      <c r="L68" s="13">
        <f>SUM(M68:T68)</f>
        <v>289367</v>
      </c>
      <c r="M68" s="6">
        <v>4297</v>
      </c>
      <c r="N68" s="6">
        <v>27901</v>
      </c>
      <c r="O68" s="6">
        <v>14295</v>
      </c>
      <c r="P68" s="6">
        <v>7332</v>
      </c>
      <c r="Q68" s="6">
        <v>176799</v>
      </c>
      <c r="R68" s="6">
        <v>17293</v>
      </c>
      <c r="S68" s="6">
        <v>13359</v>
      </c>
      <c r="T68" s="14">
        <v>28091</v>
      </c>
      <c r="X68" s="3"/>
      <c r="Z68" s="2"/>
      <c r="AW68" s="32"/>
      <c r="AY68" s="2"/>
    </row>
    <row r="69" spans="1:53" ht="14.25" customHeight="1">
      <c r="A69" s="10"/>
      <c r="L69" s="10"/>
      <c r="AB69" s="2"/>
      <c r="AD69" s="10"/>
    </row>
    <row r="70" spans="1:53" ht="14.25" customHeight="1" thickBot="1">
      <c r="A70" s="10"/>
      <c r="B70" s="25" t="s">
        <v>48</v>
      </c>
      <c r="C70" s="10"/>
      <c r="D70" s="10"/>
      <c r="E70" s="10"/>
      <c r="F70" s="10"/>
      <c r="G70" s="10"/>
      <c r="H70" s="10"/>
      <c r="I70" s="10"/>
      <c r="J70" s="20"/>
      <c r="L70" s="25" t="s">
        <v>50</v>
      </c>
      <c r="N70" s="10"/>
      <c r="O70" s="10"/>
      <c r="P70" s="10"/>
      <c r="Q70" s="10"/>
      <c r="R70" s="10"/>
      <c r="S70" s="10"/>
      <c r="T70" s="20"/>
      <c r="U70" s="10"/>
      <c r="AB70" s="2"/>
      <c r="AC70" s="3"/>
      <c r="AD70" s="10"/>
      <c r="AO70" s="10"/>
      <c r="AP70" s="10"/>
      <c r="AQ70" s="10"/>
      <c r="AR70" s="10"/>
      <c r="AS70" s="10"/>
      <c r="AT70" s="10"/>
      <c r="AU70" s="10"/>
      <c r="AV70" s="10"/>
      <c r="AW70" s="10"/>
      <c r="AX70" s="10"/>
      <c r="AY70" s="2"/>
      <c r="BA70" s="32"/>
    </row>
    <row r="71" spans="1:53" ht="14.25" customHeight="1" thickTop="1">
      <c r="A71" s="10"/>
      <c r="B71" s="161" t="s">
        <v>1</v>
      </c>
      <c r="C71" s="157" t="s">
        <v>37</v>
      </c>
      <c r="D71" s="157" t="s">
        <v>38</v>
      </c>
      <c r="E71" s="157" t="s">
        <v>39</v>
      </c>
      <c r="F71" s="157" t="s">
        <v>40</v>
      </c>
      <c r="G71" s="157" t="s">
        <v>41</v>
      </c>
      <c r="H71" s="157" t="s">
        <v>42</v>
      </c>
      <c r="I71" s="157" t="s">
        <v>44</v>
      </c>
      <c r="J71" s="159" t="s">
        <v>45</v>
      </c>
      <c r="K71" s="10"/>
      <c r="L71" s="161" t="s">
        <v>1</v>
      </c>
      <c r="M71" s="157" t="s">
        <v>37</v>
      </c>
      <c r="N71" s="157" t="s">
        <v>38</v>
      </c>
      <c r="O71" s="157" t="s">
        <v>39</v>
      </c>
      <c r="P71" s="157" t="s">
        <v>40</v>
      </c>
      <c r="Q71" s="157" t="s">
        <v>41</v>
      </c>
      <c r="R71" s="157" t="s">
        <v>42</v>
      </c>
      <c r="S71" s="157" t="s">
        <v>44</v>
      </c>
      <c r="T71" s="159" t="s">
        <v>45</v>
      </c>
      <c r="X71" s="3"/>
      <c r="Z71" s="2"/>
      <c r="AA71" s="3"/>
    </row>
    <row r="72" spans="1:53" ht="14.25" customHeight="1">
      <c r="A72" s="10"/>
      <c r="B72" s="162"/>
      <c r="C72" s="158"/>
      <c r="D72" s="158"/>
      <c r="E72" s="158"/>
      <c r="F72" s="158"/>
      <c r="G72" s="158"/>
      <c r="H72" s="158"/>
      <c r="I72" s="158"/>
      <c r="J72" s="160"/>
      <c r="K72" s="10"/>
      <c r="L72" s="162"/>
      <c r="M72" s="158"/>
      <c r="N72" s="158"/>
      <c r="O72" s="158"/>
      <c r="P72" s="158"/>
      <c r="Q72" s="158"/>
      <c r="R72" s="158"/>
      <c r="S72" s="158"/>
      <c r="T72" s="160"/>
      <c r="X72" s="3"/>
      <c r="Z72" s="2"/>
      <c r="AA72" s="3"/>
    </row>
    <row r="73" spans="1:53" ht="14.25" customHeight="1">
      <c r="A73" s="10"/>
      <c r="B73" s="13">
        <f>SUM(C73:J73)</f>
        <v>293468</v>
      </c>
      <c r="C73" s="6">
        <f t="shared" ref="C73:J73" si="7">M68+M73</f>
        <v>4301</v>
      </c>
      <c r="D73" s="6">
        <f t="shared" si="7"/>
        <v>27901</v>
      </c>
      <c r="E73" s="6">
        <f t="shared" si="7"/>
        <v>14302</v>
      </c>
      <c r="F73" s="6">
        <f t="shared" si="7"/>
        <v>7336</v>
      </c>
      <c r="G73" s="6">
        <f t="shared" si="7"/>
        <v>179575</v>
      </c>
      <c r="H73" s="6">
        <f t="shared" si="7"/>
        <v>18602</v>
      </c>
      <c r="I73" s="6">
        <f t="shared" si="7"/>
        <v>13360</v>
      </c>
      <c r="J73" s="14">
        <f t="shared" si="7"/>
        <v>28091</v>
      </c>
      <c r="K73" s="10"/>
      <c r="L73" s="13">
        <f>SUM(M73:T73)</f>
        <v>4101</v>
      </c>
      <c r="M73" s="6">
        <v>4</v>
      </c>
      <c r="N73" s="6">
        <v>0</v>
      </c>
      <c r="O73" s="6">
        <v>7</v>
      </c>
      <c r="P73" s="6">
        <v>4</v>
      </c>
      <c r="Q73" s="6">
        <v>2776</v>
      </c>
      <c r="R73" s="6">
        <v>1309</v>
      </c>
      <c r="S73" s="6">
        <v>1</v>
      </c>
      <c r="T73" s="14">
        <v>0</v>
      </c>
      <c r="W73" s="3"/>
      <c r="X73" s="3"/>
      <c r="Z73" s="2"/>
      <c r="AA73" s="3"/>
      <c r="AM73" s="10"/>
      <c r="AN73" s="10"/>
      <c r="AO73" s="10"/>
      <c r="AP73" s="10"/>
      <c r="AQ73" s="10"/>
      <c r="AR73" s="10"/>
      <c r="AS73" s="10"/>
      <c r="AT73" s="10"/>
      <c r="AU73" s="10"/>
      <c r="AV73" s="10"/>
    </row>
    <row r="74" spans="1:53" ht="14.25" customHeight="1">
      <c r="A74" s="10"/>
      <c r="B74" s="10"/>
      <c r="C74" s="10"/>
      <c r="D74" s="10"/>
      <c r="E74" s="10"/>
      <c r="F74" s="10"/>
      <c r="G74" s="10"/>
      <c r="H74" s="10"/>
      <c r="I74" s="10"/>
      <c r="J74" s="10"/>
      <c r="K74" s="10"/>
      <c r="L74" s="10"/>
      <c r="M74" s="10"/>
      <c r="N74" s="10"/>
      <c r="O74" s="10"/>
      <c r="P74" s="10"/>
      <c r="Q74" s="10"/>
      <c r="R74" s="10"/>
      <c r="S74" s="10"/>
      <c r="T74" s="10"/>
      <c r="W74" s="3"/>
      <c r="X74" s="3"/>
      <c r="Z74" s="2"/>
      <c r="AA74" s="3"/>
      <c r="AM74" s="10"/>
      <c r="AN74" s="10"/>
      <c r="AO74" s="10"/>
      <c r="AP74" s="10"/>
      <c r="AQ74" s="10"/>
      <c r="AR74" s="10"/>
      <c r="AS74" s="10"/>
      <c r="AT74" s="10"/>
      <c r="AU74" s="10"/>
      <c r="AV74" s="10"/>
    </row>
    <row r="75" spans="1:53" ht="14.25" customHeight="1">
      <c r="B75" s="18" t="s">
        <v>106</v>
      </c>
      <c r="AB75" s="2"/>
      <c r="AC75" s="3"/>
      <c r="AD75" s="10"/>
      <c r="AY75" s="2"/>
      <c r="BA75" s="32"/>
    </row>
    <row r="76" spans="1:53" ht="14.25" customHeight="1">
      <c r="B76" s="35" t="s">
        <v>61</v>
      </c>
      <c r="AB76" s="2"/>
      <c r="AC76" s="3"/>
      <c r="AD76" s="10"/>
      <c r="AY76" s="2"/>
      <c r="BA76" s="32"/>
    </row>
    <row r="77" spans="1:53" ht="14.25" customHeight="1">
      <c r="AB77" s="2"/>
      <c r="AC77" s="3"/>
      <c r="AD77" s="10"/>
      <c r="AP77" s="10"/>
      <c r="AQ77" s="10"/>
      <c r="AR77" s="10"/>
      <c r="AS77" s="10"/>
      <c r="AT77" s="10"/>
      <c r="AU77" s="10"/>
      <c r="AV77" s="10"/>
      <c r="AW77" s="10"/>
      <c r="AX77" s="10"/>
      <c r="AY77" s="2"/>
      <c r="BA77" s="32"/>
    </row>
    <row r="78" spans="1:53" ht="14.25" customHeight="1">
      <c r="AB78" s="2"/>
      <c r="AC78" s="3"/>
      <c r="AD78" s="10"/>
      <c r="AE78" s="10"/>
      <c r="AF78" s="10"/>
      <c r="AG78" s="10"/>
      <c r="AH78" s="10"/>
      <c r="AI78" s="10"/>
      <c r="AJ78" s="10"/>
      <c r="AK78" s="10"/>
      <c r="AL78" s="10"/>
      <c r="AM78" s="10"/>
      <c r="AY78" s="2"/>
      <c r="BA78" s="32"/>
    </row>
    <row r="79" spans="1:53" ht="14.25" customHeight="1">
      <c r="AB79" s="2"/>
      <c r="AC79" s="3"/>
      <c r="AD79" s="10"/>
      <c r="AY79" s="2"/>
      <c r="BA79" s="32"/>
    </row>
    <row r="80" spans="1:53" ht="14.25" customHeight="1">
      <c r="AB80" s="2"/>
      <c r="AC80" s="3"/>
      <c r="AD80" s="10"/>
      <c r="AN80" s="10"/>
      <c r="AY80" s="2"/>
      <c r="BA80" s="32"/>
    </row>
    <row r="81" spans="18:53" ht="14.25" customHeight="1">
      <c r="AB81" s="2"/>
      <c r="AC81" s="3"/>
      <c r="AD81" s="10"/>
      <c r="AY81" s="2"/>
      <c r="BA81" s="32"/>
    </row>
    <row r="82" spans="18:53" ht="14.25" customHeight="1">
      <c r="R82" s="10"/>
      <c r="S82" s="10"/>
      <c r="T82" s="10"/>
      <c r="U82" s="10"/>
      <c r="V82" s="10"/>
      <c r="W82" s="10"/>
      <c r="X82" s="10"/>
      <c r="Y82" s="10"/>
      <c r="AB82" s="2"/>
      <c r="AC82" s="3"/>
      <c r="AD82" s="10"/>
      <c r="AY82" s="2"/>
      <c r="BA82" s="32"/>
    </row>
    <row r="83" spans="18:53" ht="14.25" customHeight="1">
      <c r="AB83" s="2"/>
      <c r="AD83" s="10"/>
    </row>
    <row r="84" spans="18:53" ht="14.25" customHeight="1">
      <c r="AB84" s="2"/>
      <c r="AD84" s="10"/>
    </row>
    <row r="85" spans="18:53" ht="14.25" customHeight="1">
      <c r="AB85" s="2"/>
      <c r="AC85" s="29"/>
      <c r="AD85" s="10"/>
      <c r="AY85" s="2"/>
      <c r="BA85" s="32"/>
    </row>
    <row r="86" spans="18:53" ht="14.25" customHeight="1">
      <c r="AB86" s="2"/>
      <c r="AC86" s="3"/>
      <c r="AD86" s="10"/>
      <c r="AY86" s="2"/>
      <c r="BA86" s="32"/>
    </row>
    <row r="87" spans="18:53" ht="14.25" customHeight="1">
      <c r="Z87" s="2"/>
      <c r="AB87" s="2"/>
      <c r="AC87" s="3"/>
      <c r="AD87" s="10"/>
      <c r="AY87" s="2"/>
      <c r="BA87" s="32"/>
    </row>
    <row r="88" spans="18:53" ht="14.25" customHeight="1">
      <c r="Z88" s="2"/>
      <c r="AB88" s="2"/>
      <c r="AC88" s="3"/>
      <c r="AD88" s="10"/>
      <c r="AY88" s="2"/>
      <c r="BA88" s="32"/>
    </row>
    <row r="89" spans="18:53" ht="14.25" customHeight="1">
      <c r="Z89" s="2"/>
      <c r="AB89" s="2"/>
      <c r="AC89" s="3"/>
      <c r="AD89" s="10"/>
      <c r="AY89" s="2"/>
      <c r="BA89" s="32"/>
    </row>
    <row r="90" spans="18:53" ht="14.25" customHeight="1">
      <c r="AC90" s="3"/>
      <c r="AD90" s="10"/>
      <c r="AY90" s="2"/>
      <c r="BA90" s="32"/>
    </row>
    <row r="91" spans="18:53" ht="14.25" customHeight="1">
      <c r="AC91" s="3"/>
      <c r="AD91" s="10"/>
      <c r="AY91" s="2"/>
      <c r="BA91" s="32"/>
    </row>
    <row r="92" spans="18:53" ht="14.25" customHeight="1">
      <c r="AA92" s="10"/>
      <c r="AC92" s="3"/>
      <c r="AD92" s="10"/>
      <c r="AY92" s="2"/>
      <c r="BA92" s="32"/>
    </row>
    <row r="93" spans="18:53" ht="14.25" customHeight="1">
      <c r="AA93" s="10"/>
      <c r="AC93" s="3"/>
      <c r="AD93" s="10"/>
      <c r="AY93" s="2"/>
      <c r="BA93" s="32"/>
    </row>
    <row r="94" spans="18:53" ht="14.25" customHeight="1">
      <c r="AA94" s="10"/>
      <c r="AC94" s="3"/>
      <c r="AD94" s="10"/>
      <c r="AY94" s="2"/>
      <c r="BA94" s="32"/>
    </row>
    <row r="95" spans="18:53" ht="14.25" customHeight="1">
      <c r="AA95" s="10"/>
      <c r="AC95" s="3"/>
      <c r="AD95" s="10"/>
      <c r="AY95" s="2"/>
      <c r="BA95" s="32"/>
    </row>
    <row r="96" spans="18:53" ht="14.25" customHeight="1">
      <c r="AA96" s="10"/>
      <c r="AC96" s="3"/>
      <c r="AD96" s="10"/>
      <c r="AY96" s="2"/>
      <c r="BA96" s="32"/>
    </row>
    <row r="97" spans="26:55" ht="14.25" customHeight="1">
      <c r="Z97" s="10"/>
      <c r="AA97" s="10"/>
      <c r="AC97" s="3"/>
      <c r="AD97" s="10"/>
      <c r="AY97" s="2"/>
      <c r="BA97" s="32"/>
    </row>
    <row r="98" spans="26:55" ht="14.25" customHeight="1">
      <c r="AA98" s="10"/>
      <c r="AC98" s="3"/>
      <c r="AD98" s="10"/>
      <c r="AY98" s="2"/>
      <c r="BA98" s="32"/>
    </row>
    <row r="99" spans="26:55" ht="14.25" customHeight="1">
      <c r="AA99" s="10"/>
      <c r="AC99" s="3"/>
      <c r="AY99" s="2"/>
      <c r="AZ99" s="10"/>
      <c r="BA99" s="33"/>
      <c r="BB99" s="10"/>
      <c r="BC99" s="10"/>
    </row>
    <row r="100" spans="26:55" ht="14.25" customHeight="1">
      <c r="AA100" s="10"/>
      <c r="AC100" s="3"/>
      <c r="AY100" s="2"/>
      <c r="BA100" s="32"/>
    </row>
    <row r="101" spans="26:55" ht="14.25" customHeight="1">
      <c r="AA101" s="10"/>
      <c r="AC101" s="3"/>
      <c r="AY101" s="2"/>
      <c r="BA101" s="32"/>
    </row>
    <row r="102" spans="26:55" ht="14.25" customHeight="1">
      <c r="AA102" s="10"/>
      <c r="AC102" s="3"/>
      <c r="AY102" s="2"/>
      <c r="AZ102" s="10"/>
      <c r="BA102" s="33"/>
      <c r="BB102" s="10"/>
      <c r="BC102" s="10"/>
    </row>
    <row r="103" spans="26:55" ht="14.25" customHeight="1">
      <c r="AA103" s="10"/>
      <c r="AC103" s="3"/>
      <c r="AY103" s="10"/>
      <c r="BA103" s="32"/>
    </row>
    <row r="104" spans="26:55" ht="14.25" customHeight="1">
      <c r="AA104" s="10"/>
      <c r="AC104" s="3"/>
      <c r="AY104" s="2"/>
      <c r="BA104" s="32"/>
    </row>
    <row r="105" spans="26:55" ht="14.25" customHeight="1">
      <c r="AA105" s="10"/>
      <c r="AC105" s="3"/>
      <c r="AY105" s="2"/>
      <c r="AZ105" s="10"/>
      <c r="BA105" s="33"/>
      <c r="BB105" s="10"/>
      <c r="BC105" s="10"/>
    </row>
    <row r="106" spans="26:55" ht="14.25" customHeight="1">
      <c r="AA106" s="10"/>
      <c r="AC106" s="3"/>
      <c r="AY106" s="10"/>
      <c r="BA106" s="32"/>
    </row>
    <row r="107" spans="26:55" ht="14.25" customHeight="1">
      <c r="AA107" s="10"/>
      <c r="AC107" s="3"/>
      <c r="AY107" s="2"/>
      <c r="BA107" s="32"/>
    </row>
    <row r="108" spans="26:55" ht="14.25" customHeight="1">
      <c r="AA108" s="10"/>
      <c r="AC108" s="3"/>
      <c r="AY108" s="2"/>
      <c r="BA108" s="32"/>
    </row>
    <row r="109" spans="26:55" ht="14.25" customHeight="1">
      <c r="AA109" s="10"/>
      <c r="AC109" s="29"/>
      <c r="AY109" s="10"/>
      <c r="BA109" s="32"/>
    </row>
    <row r="110" spans="26:55" ht="14.25" customHeight="1">
      <c r="AA110" s="10"/>
      <c r="AC110" s="3"/>
      <c r="AY110" s="2"/>
      <c r="BA110" s="32"/>
    </row>
    <row r="111" spans="26:55" ht="14.25" customHeight="1">
      <c r="AA111" s="10"/>
      <c r="AC111" s="3"/>
      <c r="AY111" s="2"/>
      <c r="BA111" s="32"/>
    </row>
    <row r="112" spans="26:55" ht="14.25" customHeight="1">
      <c r="AA112" s="10"/>
      <c r="AC112" s="3"/>
      <c r="AY112" s="2"/>
      <c r="BA112" s="32"/>
    </row>
    <row r="113" spans="27:53" ht="14.25" customHeight="1">
      <c r="AA113" s="10"/>
      <c r="AC113" s="3"/>
      <c r="AY113" s="2"/>
      <c r="BA113" s="32"/>
    </row>
    <row r="114" spans="27:53" ht="14.25" customHeight="1">
      <c r="AA114" s="10"/>
      <c r="AC114" s="3"/>
      <c r="AY114" s="2"/>
      <c r="BA114" s="32"/>
    </row>
    <row r="115" spans="27:53" ht="14.25" customHeight="1">
      <c r="AA115" s="10"/>
      <c r="AC115" s="3"/>
      <c r="AY115" s="2"/>
      <c r="BA115" s="32"/>
    </row>
    <row r="116" spans="27:53" ht="14.25" customHeight="1">
      <c r="AA116" s="10"/>
      <c r="AC116" s="3"/>
      <c r="AY116" s="2"/>
      <c r="BA116" s="32"/>
    </row>
    <row r="117" spans="27:53" ht="14.25" customHeight="1">
      <c r="AA117" s="10"/>
      <c r="AC117" s="3"/>
      <c r="AY117" s="2"/>
      <c r="BA117" s="32"/>
    </row>
    <row r="118" spans="27:53" ht="14.25" customHeight="1">
      <c r="AA118" s="10"/>
      <c r="AC118" s="3"/>
      <c r="AY118" s="2"/>
      <c r="BA118" s="32"/>
    </row>
    <row r="119" spans="27:53" ht="14.25" customHeight="1">
      <c r="AA119" s="10"/>
      <c r="AC119" s="3"/>
      <c r="AY119" s="2"/>
      <c r="BA119" s="32"/>
    </row>
    <row r="120" spans="27:53" ht="14.25" customHeight="1">
      <c r="AA120" s="10"/>
      <c r="AC120" s="3"/>
      <c r="AY120" s="2"/>
      <c r="BA120" s="32"/>
    </row>
    <row r="121" spans="27:53" ht="14.25" customHeight="1">
      <c r="AA121" s="10"/>
      <c r="AC121" s="3"/>
      <c r="AY121" s="2"/>
      <c r="BA121" s="32"/>
    </row>
    <row r="122" spans="27:53" ht="14.25" customHeight="1">
      <c r="AA122" s="10"/>
      <c r="AC122" s="3"/>
      <c r="AY122" s="2"/>
      <c r="BA122" s="32"/>
    </row>
    <row r="123" spans="27:53" ht="14.25" customHeight="1">
      <c r="AA123" s="10"/>
      <c r="AC123" s="3"/>
      <c r="AY123" s="2"/>
      <c r="BA123" s="32"/>
    </row>
    <row r="124" spans="27:53" ht="14.25" customHeight="1">
      <c r="AA124" s="10"/>
      <c r="AC124" s="3"/>
      <c r="AY124" s="2"/>
      <c r="BA124" s="32"/>
    </row>
    <row r="125" spans="27:53" ht="14.25" customHeight="1">
      <c r="AA125" s="10"/>
      <c r="AC125" s="3"/>
      <c r="AY125" s="2"/>
      <c r="BA125" s="32"/>
    </row>
    <row r="126" spans="27:53" ht="14.25" customHeight="1">
      <c r="AA126" s="10"/>
      <c r="AC126" s="3"/>
      <c r="AY126" s="2"/>
      <c r="BA126" s="32"/>
    </row>
    <row r="127" spans="27:53" ht="14.25" customHeight="1">
      <c r="AA127" s="10"/>
      <c r="AC127" s="3"/>
      <c r="AY127" s="2"/>
      <c r="BA127" s="32"/>
    </row>
    <row r="128" spans="27:53" ht="14.25" customHeight="1">
      <c r="AA128" s="10"/>
      <c r="AC128" s="3"/>
      <c r="AY128" s="2"/>
      <c r="BA128" s="32"/>
    </row>
    <row r="129" spans="27:53" ht="14.25" customHeight="1">
      <c r="AA129" s="10"/>
      <c r="AC129" s="3"/>
      <c r="AY129" s="2"/>
      <c r="BA129" s="32"/>
    </row>
    <row r="130" spans="27:53" ht="14.25" customHeight="1">
      <c r="AA130" s="10"/>
      <c r="AC130" s="3"/>
      <c r="AY130" s="2"/>
      <c r="BA130" s="32"/>
    </row>
    <row r="131" spans="27:53" ht="14.25" customHeight="1">
      <c r="AA131" s="10"/>
    </row>
    <row r="132" spans="27:53" ht="14.25" customHeight="1">
      <c r="AA132" s="10"/>
    </row>
    <row r="133" spans="27:53" ht="14.25" customHeight="1">
      <c r="AA133" s="10"/>
    </row>
    <row r="134" spans="27:53" ht="14.25" customHeight="1">
      <c r="AA134" s="10"/>
    </row>
    <row r="135" spans="27:53" ht="14.25" customHeight="1">
      <c r="AA135" s="10"/>
    </row>
    <row r="136" spans="27:53" ht="14.25" customHeight="1">
      <c r="AA136" s="10"/>
    </row>
    <row r="144" spans="27:53" ht="14.25" customHeight="1">
      <c r="AA144" s="10"/>
    </row>
    <row r="157" spans="2:53" s="10" customFormat="1" ht="14.25" customHeight="1">
      <c r="B157" s="2"/>
      <c r="C157" s="2"/>
      <c r="D157" s="2"/>
      <c r="E157" s="2"/>
      <c r="F157" s="2"/>
      <c r="G157" s="2"/>
      <c r="H157" s="2"/>
      <c r="I157" s="2"/>
      <c r="J157" s="2"/>
      <c r="K157" s="2"/>
      <c r="L157" s="2"/>
      <c r="M157" s="2"/>
      <c r="N157" s="2"/>
      <c r="O157" s="2"/>
      <c r="P157" s="2"/>
      <c r="Q157" s="2"/>
      <c r="R157" s="2"/>
      <c r="S157" s="2"/>
      <c r="T157" s="2"/>
      <c r="U157" s="2"/>
      <c r="V157" s="2"/>
      <c r="W157" s="2"/>
      <c r="X157" s="2"/>
      <c r="Y157" s="2"/>
      <c r="Z157" s="3"/>
      <c r="AA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32"/>
      <c r="AZ157" s="2"/>
      <c r="BA157" s="2"/>
    </row>
  </sheetData>
  <mergeCells count="143">
    <mergeCell ref="N5:N6"/>
    <mergeCell ref="N4:P4"/>
    <mergeCell ref="F4:F6"/>
    <mergeCell ref="E4:E6"/>
    <mergeCell ref="B11:D11"/>
    <mergeCell ref="B7:D7"/>
    <mergeCell ref="B10:D10"/>
    <mergeCell ref="C8:D8"/>
    <mergeCell ref="L5:L6"/>
    <mergeCell ref="M5:M6"/>
    <mergeCell ref="J55:J56"/>
    <mergeCell ref="P17:P18"/>
    <mergeCell ref="L55:L56"/>
    <mergeCell ref="L50:L51"/>
    <mergeCell ref="K50:K51"/>
    <mergeCell ref="H55:H56"/>
    <mergeCell ref="C9:D9"/>
    <mergeCell ref="B50:B51"/>
    <mergeCell ref="C50:C51"/>
    <mergeCell ref="E16:E18"/>
    <mergeCell ref="F16:H16"/>
    <mergeCell ref="D50:D51"/>
    <mergeCell ref="E50:E51"/>
    <mergeCell ref="F50:F51"/>
    <mergeCell ref="G50:G51"/>
    <mergeCell ref="B16:B18"/>
    <mergeCell ref="C16:C18"/>
    <mergeCell ref="B34:D34"/>
    <mergeCell ref="B30:D30"/>
    <mergeCell ref="B39:D39"/>
    <mergeCell ref="H17:H18"/>
    <mergeCell ref="I17:I18"/>
    <mergeCell ref="N17:N18"/>
    <mergeCell ref="J17:J18"/>
    <mergeCell ref="K17:K18"/>
    <mergeCell ref="L17:L18"/>
    <mergeCell ref="M17:M18"/>
    <mergeCell ref="B42:D42"/>
    <mergeCell ref="B40:D40"/>
    <mergeCell ref="B41:D41"/>
    <mergeCell ref="B28:D28"/>
    <mergeCell ref="B29:D29"/>
    <mergeCell ref="B35:D35"/>
    <mergeCell ref="B36:D36"/>
    <mergeCell ref="Z4:Z6"/>
    <mergeCell ref="X5:X6"/>
    <mergeCell ref="AA4:AA6"/>
    <mergeCell ref="AB4:AB6"/>
    <mergeCell ref="Y5:Y6"/>
    <mergeCell ref="W4:Y4"/>
    <mergeCell ref="W5:W6"/>
    <mergeCell ref="W16:W18"/>
    <mergeCell ref="T17:T18"/>
    <mergeCell ref="U16:U18"/>
    <mergeCell ref="V16:V18"/>
    <mergeCell ref="R16:T16"/>
    <mergeCell ref="S17:S18"/>
    <mergeCell ref="S5:S6"/>
    <mergeCell ref="T5:T6"/>
    <mergeCell ref="R5:R6"/>
    <mergeCell ref="U5:U6"/>
    <mergeCell ref="V5:V6"/>
    <mergeCell ref="Q4:S4"/>
    <mergeCell ref="T4:V4"/>
    <mergeCell ref="Q17:Q18"/>
    <mergeCell ref="R17:R18"/>
    <mergeCell ref="W50:W51"/>
    <mergeCell ref="U50:U51"/>
    <mergeCell ref="N50:N51"/>
    <mergeCell ref="O50:O51"/>
    <mergeCell ref="P50:P51"/>
    <mergeCell ref="Q50:Q51"/>
    <mergeCell ref="T50:T51"/>
    <mergeCell ref="K55:K56"/>
    <mergeCell ref="X50:X51"/>
    <mergeCell ref="R50:R51"/>
    <mergeCell ref="S50:S51"/>
    <mergeCell ref="J66:J67"/>
    <mergeCell ref="B71:B72"/>
    <mergeCell ref="C71:C72"/>
    <mergeCell ref="D71:D72"/>
    <mergeCell ref="E71:E72"/>
    <mergeCell ref="F71:F72"/>
    <mergeCell ref="G71:G72"/>
    <mergeCell ref="V50:V51"/>
    <mergeCell ref="B66:B67"/>
    <mergeCell ref="C66:C67"/>
    <mergeCell ref="D66:D67"/>
    <mergeCell ref="E66:E67"/>
    <mergeCell ref="F66:F67"/>
    <mergeCell ref="G66:G67"/>
    <mergeCell ref="B55:B56"/>
    <mergeCell ref="C55:C56"/>
    <mergeCell ref="D55:D56"/>
    <mergeCell ref="E55:E56"/>
    <mergeCell ref="F55:F56"/>
    <mergeCell ref="G55:G56"/>
    <mergeCell ref="I55:I56"/>
    <mergeCell ref="H50:H51"/>
    <mergeCell ref="I50:I51"/>
    <mergeCell ref="J50:J51"/>
    <mergeCell ref="T66:T67"/>
    <mergeCell ref="T71:T72"/>
    <mergeCell ref="L66:L67"/>
    <mergeCell ref="M66:M67"/>
    <mergeCell ref="N66:N67"/>
    <mergeCell ref="O66:O67"/>
    <mergeCell ref="P66:P67"/>
    <mergeCell ref="Q66:Q67"/>
    <mergeCell ref="R66:R67"/>
    <mergeCell ref="S66:S67"/>
    <mergeCell ref="P71:P72"/>
    <mergeCell ref="Q71:Q72"/>
    <mergeCell ref="R71:R72"/>
    <mergeCell ref="S71:S72"/>
    <mergeCell ref="L71:L72"/>
    <mergeCell ref="M71:M72"/>
    <mergeCell ref="N71:N72"/>
    <mergeCell ref="O71:O72"/>
    <mergeCell ref="H71:H72"/>
    <mergeCell ref="I71:I72"/>
    <mergeCell ref="J71:J72"/>
    <mergeCell ref="H66:H67"/>
    <mergeCell ref="B4:D6"/>
    <mergeCell ref="B27:D27"/>
    <mergeCell ref="B33:D33"/>
    <mergeCell ref="O17:O18"/>
    <mergeCell ref="D16:D18"/>
    <mergeCell ref="F17:F18"/>
    <mergeCell ref="G17:G18"/>
    <mergeCell ref="G4:G6"/>
    <mergeCell ref="H4:H6"/>
    <mergeCell ref="I16:K16"/>
    <mergeCell ref="L16:N16"/>
    <mergeCell ref="O16:Q16"/>
    <mergeCell ref="O5:O6"/>
    <mergeCell ref="P5:P6"/>
    <mergeCell ref="Q5:Q6"/>
    <mergeCell ref="I4:I6"/>
    <mergeCell ref="J4:J6"/>
    <mergeCell ref="K4:M4"/>
    <mergeCell ref="K5:K6"/>
    <mergeCell ref="I66:I67"/>
  </mergeCells>
  <phoneticPr fontId="4"/>
  <pageMargins left="0.39370078740157483" right="0.39370078740157483" top="1.3779527559055118" bottom="0.39370078740157483" header="0.51181102362204722" footer="0.51181102362204722"/>
  <pageSetup paperSize="9" scale="57" orientation="landscape" r:id="rId1"/>
  <headerFooter alignWithMargins="0">
    <oddHeader>&amp;R&amp;"ＭＳ 明朝,標準"&amp;10&amp;A</oddHeader>
  </headerFooter>
  <rowBreaks count="2" manualBreakCount="2">
    <brk id="45" max="16383" man="1"/>
    <brk id="107" min="1" max="4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C151"/>
  <sheetViews>
    <sheetView zoomScaleNormal="100" zoomScaleSheetLayoutView="75" workbookViewId="0"/>
  </sheetViews>
  <sheetFormatPr defaultColWidth="9.7109375" defaultRowHeight="14.25" customHeight="1"/>
  <cols>
    <col min="1" max="1" width="3.7109375" style="2" customWidth="1"/>
    <col min="2" max="2" width="9.85546875" style="2" customWidth="1"/>
    <col min="3" max="6" width="9.7109375" style="2" customWidth="1"/>
    <col min="7" max="7" width="9.85546875" style="2" customWidth="1"/>
    <col min="8" max="11" width="9.7109375" style="2" customWidth="1"/>
    <col min="12" max="12" width="9.85546875" style="2" customWidth="1"/>
    <col min="13" max="16" width="9.7109375" style="2" customWidth="1"/>
    <col min="17" max="17" width="9.85546875" style="2" customWidth="1"/>
    <col min="18" max="25" width="9.7109375" style="2" customWidth="1"/>
    <col min="26" max="26" width="9.7109375" style="3" customWidth="1"/>
    <col min="27" max="27" width="9.7109375" style="2" customWidth="1"/>
    <col min="28" max="28" width="9.7109375" style="10" customWidth="1"/>
    <col min="29" max="50" width="9.7109375" style="2" customWidth="1"/>
    <col min="51" max="51" width="9.7109375" style="32" customWidth="1"/>
    <col min="52" max="16384" width="9.7109375" style="2"/>
  </cols>
  <sheetData>
    <row r="1" spans="1:55" ht="15" customHeight="1">
      <c r="B1" s="192"/>
      <c r="C1" s="192"/>
      <c r="D1" s="192"/>
      <c r="E1" s="192"/>
      <c r="F1" s="192"/>
      <c r="G1" s="192"/>
      <c r="H1" s="192"/>
      <c r="I1" s="192"/>
      <c r="J1" s="192"/>
      <c r="K1" s="192"/>
      <c r="L1" s="192"/>
      <c r="M1" s="192"/>
      <c r="N1" s="192"/>
      <c r="O1" s="192"/>
    </row>
    <row r="2" spans="1:55" ht="15" customHeight="1">
      <c r="B2" s="1"/>
      <c r="W2" s="19"/>
      <c r="BA2" s="3"/>
    </row>
    <row r="3" spans="1:55" ht="14.25" customHeight="1" thickBot="1">
      <c r="B3" s="4" t="s">
        <v>62</v>
      </c>
      <c r="Z3" s="2"/>
      <c r="AB3" s="20" t="s">
        <v>118</v>
      </c>
    </row>
    <row r="4" spans="1:55" s="29" customFormat="1" ht="14.25" customHeight="1" thickTop="1">
      <c r="B4" s="177" t="s">
        <v>119</v>
      </c>
      <c r="C4" s="177"/>
      <c r="D4" s="178"/>
      <c r="E4" s="183" t="s">
        <v>27</v>
      </c>
      <c r="F4" s="185" t="s">
        <v>2</v>
      </c>
      <c r="G4" s="185" t="s">
        <v>51</v>
      </c>
      <c r="H4" s="185" t="s">
        <v>28</v>
      </c>
      <c r="I4" s="185" t="s">
        <v>29</v>
      </c>
      <c r="J4" s="185" t="s">
        <v>30</v>
      </c>
      <c r="K4" s="187" t="s">
        <v>31</v>
      </c>
      <c r="L4" s="187"/>
      <c r="M4" s="187"/>
      <c r="N4" s="187" t="s">
        <v>32</v>
      </c>
      <c r="O4" s="187"/>
      <c r="P4" s="187"/>
      <c r="Q4" s="187" t="s">
        <v>33</v>
      </c>
      <c r="R4" s="187"/>
      <c r="S4" s="187"/>
      <c r="T4" s="187" t="s">
        <v>34</v>
      </c>
      <c r="U4" s="187"/>
      <c r="V4" s="187"/>
      <c r="W4" s="187" t="s">
        <v>35</v>
      </c>
      <c r="X4" s="187"/>
      <c r="Y4" s="187"/>
      <c r="Z4" s="185" t="s">
        <v>23</v>
      </c>
      <c r="AA4" s="185" t="s">
        <v>24</v>
      </c>
      <c r="AB4" s="188" t="s">
        <v>25</v>
      </c>
      <c r="AC4" s="31"/>
      <c r="AY4" s="2"/>
      <c r="AZ4" s="32"/>
      <c r="BA4" s="2"/>
      <c r="BB4" s="2"/>
      <c r="BC4" s="2"/>
    </row>
    <row r="5" spans="1:55" s="29" customFormat="1" ht="14.25" customHeight="1">
      <c r="B5" s="179"/>
      <c r="C5" s="179"/>
      <c r="D5" s="180"/>
      <c r="E5" s="184"/>
      <c r="F5" s="186"/>
      <c r="G5" s="186"/>
      <c r="H5" s="186"/>
      <c r="I5" s="186"/>
      <c r="J5" s="186"/>
      <c r="K5" s="173" t="s">
        <v>3</v>
      </c>
      <c r="L5" s="175" t="s">
        <v>26</v>
      </c>
      <c r="M5" s="173" t="s">
        <v>22</v>
      </c>
      <c r="N5" s="173" t="s">
        <v>3</v>
      </c>
      <c r="O5" s="175" t="s">
        <v>26</v>
      </c>
      <c r="P5" s="173" t="s">
        <v>22</v>
      </c>
      <c r="Q5" s="173" t="s">
        <v>3</v>
      </c>
      <c r="R5" s="175" t="s">
        <v>26</v>
      </c>
      <c r="S5" s="173" t="s">
        <v>22</v>
      </c>
      <c r="T5" s="173" t="s">
        <v>3</v>
      </c>
      <c r="U5" s="175" t="s">
        <v>26</v>
      </c>
      <c r="V5" s="173" t="s">
        <v>22</v>
      </c>
      <c r="W5" s="173" t="s">
        <v>3</v>
      </c>
      <c r="X5" s="175" t="s">
        <v>26</v>
      </c>
      <c r="Y5" s="173" t="s">
        <v>22</v>
      </c>
      <c r="Z5" s="186"/>
      <c r="AA5" s="186"/>
      <c r="AB5" s="189"/>
      <c r="AC5" s="10"/>
      <c r="AY5" s="2"/>
      <c r="AZ5" s="32"/>
      <c r="BA5" s="2"/>
      <c r="BB5" s="2"/>
      <c r="BC5" s="2"/>
    </row>
    <row r="6" spans="1:55" ht="14.25" customHeight="1">
      <c r="B6" s="181"/>
      <c r="C6" s="181"/>
      <c r="D6" s="182"/>
      <c r="E6" s="184"/>
      <c r="F6" s="174"/>
      <c r="G6" s="174"/>
      <c r="H6" s="174"/>
      <c r="I6" s="174"/>
      <c r="J6" s="174"/>
      <c r="K6" s="174"/>
      <c r="L6" s="176"/>
      <c r="M6" s="174"/>
      <c r="N6" s="174"/>
      <c r="O6" s="176"/>
      <c r="P6" s="174"/>
      <c r="Q6" s="174"/>
      <c r="R6" s="176"/>
      <c r="S6" s="174"/>
      <c r="T6" s="174"/>
      <c r="U6" s="176"/>
      <c r="V6" s="174"/>
      <c r="W6" s="174"/>
      <c r="X6" s="176"/>
      <c r="Y6" s="174"/>
      <c r="Z6" s="174"/>
      <c r="AA6" s="174"/>
      <c r="AB6" s="190"/>
      <c r="AC6" s="10"/>
      <c r="AY6" s="2"/>
      <c r="AZ6" s="32"/>
    </row>
    <row r="7" spans="1:55" ht="14.25" customHeight="1">
      <c r="B7" s="165" t="s">
        <v>4</v>
      </c>
      <c r="C7" s="165"/>
      <c r="D7" s="166"/>
      <c r="E7" s="9">
        <v>220</v>
      </c>
      <c r="F7" s="10">
        <v>114</v>
      </c>
      <c r="G7" s="9">
        <v>0</v>
      </c>
      <c r="H7" s="9">
        <v>5</v>
      </c>
      <c r="I7" s="9">
        <v>8</v>
      </c>
      <c r="J7" s="9">
        <v>18</v>
      </c>
      <c r="K7" s="9">
        <v>19</v>
      </c>
      <c r="L7" s="9">
        <v>8</v>
      </c>
      <c r="M7" s="9">
        <v>11</v>
      </c>
      <c r="N7" s="10">
        <v>64</v>
      </c>
      <c r="O7" s="9">
        <v>18</v>
      </c>
      <c r="P7" s="9">
        <v>46</v>
      </c>
      <c r="Q7" s="11">
        <v>100</v>
      </c>
      <c r="R7" s="9">
        <v>16</v>
      </c>
      <c r="S7" s="9">
        <v>84</v>
      </c>
      <c r="T7" s="10">
        <v>6</v>
      </c>
      <c r="U7" s="9">
        <v>3</v>
      </c>
      <c r="V7" s="9">
        <v>3</v>
      </c>
      <c r="W7" s="10">
        <v>0</v>
      </c>
      <c r="X7" s="9">
        <v>0</v>
      </c>
      <c r="Y7" s="9">
        <v>0</v>
      </c>
      <c r="Z7" s="9">
        <v>76</v>
      </c>
      <c r="AA7" s="9">
        <v>144</v>
      </c>
      <c r="AB7" s="12">
        <v>34.545454545454547</v>
      </c>
      <c r="AC7" s="10"/>
      <c r="AY7" s="2"/>
      <c r="AZ7" s="32"/>
    </row>
    <row r="8" spans="1:55" ht="14.25" customHeight="1">
      <c r="C8" s="167" t="s">
        <v>5</v>
      </c>
      <c r="D8" s="168"/>
      <c r="E8" s="9">
        <v>19</v>
      </c>
      <c r="F8" s="10">
        <v>19</v>
      </c>
      <c r="G8" s="9">
        <v>0</v>
      </c>
      <c r="H8" s="9">
        <v>4</v>
      </c>
      <c r="I8" s="9">
        <v>7</v>
      </c>
      <c r="J8" s="9">
        <v>5</v>
      </c>
      <c r="K8" s="9">
        <v>3</v>
      </c>
      <c r="L8" s="9">
        <v>3</v>
      </c>
      <c r="M8" s="9">
        <v>0</v>
      </c>
      <c r="N8" s="9">
        <v>0</v>
      </c>
      <c r="O8" s="9">
        <v>0</v>
      </c>
      <c r="P8" s="9">
        <v>0</v>
      </c>
      <c r="Q8" s="9">
        <v>0</v>
      </c>
      <c r="R8" s="9">
        <v>0</v>
      </c>
      <c r="S8" s="9">
        <v>0</v>
      </c>
      <c r="T8" s="9">
        <v>0</v>
      </c>
      <c r="U8" s="9">
        <v>0</v>
      </c>
      <c r="V8" s="9">
        <v>0</v>
      </c>
      <c r="W8" s="9">
        <v>0</v>
      </c>
      <c r="X8" s="9">
        <v>0</v>
      </c>
      <c r="Y8" s="9">
        <v>0</v>
      </c>
      <c r="Z8" s="9">
        <v>19</v>
      </c>
      <c r="AA8" s="9">
        <v>0</v>
      </c>
      <c r="AB8" s="12">
        <v>100</v>
      </c>
      <c r="AC8" s="10"/>
      <c r="AY8" s="2"/>
      <c r="AZ8" s="32"/>
    </row>
    <row r="9" spans="1:55" ht="14.25" customHeight="1">
      <c r="C9" s="169" t="s">
        <v>6</v>
      </c>
      <c r="D9" s="170"/>
      <c r="E9" s="9">
        <v>201</v>
      </c>
      <c r="F9" s="10">
        <v>95</v>
      </c>
      <c r="G9" s="9">
        <v>0</v>
      </c>
      <c r="H9" s="9">
        <v>1</v>
      </c>
      <c r="I9" s="9">
        <v>1</v>
      </c>
      <c r="J9" s="9">
        <v>13</v>
      </c>
      <c r="K9" s="9">
        <v>16</v>
      </c>
      <c r="L9" s="9">
        <v>5</v>
      </c>
      <c r="M9" s="9">
        <v>11</v>
      </c>
      <c r="N9" s="9">
        <v>64</v>
      </c>
      <c r="O9" s="9">
        <v>18</v>
      </c>
      <c r="P9" s="9">
        <v>46</v>
      </c>
      <c r="Q9" s="9">
        <v>100</v>
      </c>
      <c r="R9" s="9">
        <v>16</v>
      </c>
      <c r="S9" s="9">
        <v>84</v>
      </c>
      <c r="T9" s="9">
        <v>6</v>
      </c>
      <c r="U9" s="9">
        <v>3</v>
      </c>
      <c r="V9" s="9">
        <v>3</v>
      </c>
      <c r="W9" s="9">
        <v>0</v>
      </c>
      <c r="X9" s="9">
        <v>0</v>
      </c>
      <c r="Y9" s="9">
        <v>0</v>
      </c>
      <c r="Z9" s="9">
        <v>57</v>
      </c>
      <c r="AA9" s="9">
        <v>144</v>
      </c>
      <c r="AB9" s="12">
        <v>28.35820895522388</v>
      </c>
      <c r="AC9" s="10"/>
      <c r="AY9" s="2"/>
      <c r="AZ9" s="32"/>
    </row>
    <row r="10" spans="1:55" ht="14.25" customHeight="1">
      <c r="B10" s="165" t="s">
        <v>60</v>
      </c>
      <c r="C10" s="165"/>
      <c r="D10" s="166"/>
      <c r="E10" s="7">
        <v>5539</v>
      </c>
      <c r="F10" s="7">
        <v>941</v>
      </c>
      <c r="G10" s="7">
        <v>0</v>
      </c>
      <c r="H10" s="7">
        <v>0</v>
      </c>
      <c r="I10" s="7">
        <v>5</v>
      </c>
      <c r="J10" s="7">
        <v>33</v>
      </c>
      <c r="K10" s="7">
        <v>181</v>
      </c>
      <c r="L10" s="7">
        <v>22</v>
      </c>
      <c r="M10" s="7">
        <v>159</v>
      </c>
      <c r="N10" s="7">
        <v>722</v>
      </c>
      <c r="O10" s="7">
        <v>130</v>
      </c>
      <c r="P10" s="7">
        <v>592</v>
      </c>
      <c r="Q10" s="7">
        <v>3198</v>
      </c>
      <c r="R10" s="7">
        <v>176</v>
      </c>
      <c r="S10" s="7">
        <v>3022</v>
      </c>
      <c r="T10" s="7">
        <v>1373</v>
      </c>
      <c r="U10" s="7">
        <v>127</v>
      </c>
      <c r="V10" s="7">
        <v>1246</v>
      </c>
      <c r="W10" s="7">
        <v>27</v>
      </c>
      <c r="X10" s="7">
        <v>10</v>
      </c>
      <c r="Y10" s="7">
        <v>17</v>
      </c>
      <c r="Z10" s="7">
        <v>503</v>
      </c>
      <c r="AA10" s="7">
        <v>5036</v>
      </c>
      <c r="AB10" s="34">
        <v>9.0810615634591088</v>
      </c>
      <c r="AC10" s="10"/>
      <c r="AY10" s="2"/>
      <c r="AZ10" s="32"/>
    </row>
    <row r="11" spans="1:55" ht="14.25" customHeight="1">
      <c r="B11" s="171" t="s">
        <v>58</v>
      </c>
      <c r="C11" s="171"/>
      <c r="D11" s="172"/>
      <c r="E11" s="6">
        <v>8313</v>
      </c>
      <c r="F11" s="13">
        <v>238</v>
      </c>
      <c r="G11" s="6">
        <v>0</v>
      </c>
      <c r="H11" s="6">
        <v>0</v>
      </c>
      <c r="I11" s="6">
        <v>2</v>
      </c>
      <c r="J11" s="6">
        <v>30</v>
      </c>
      <c r="K11" s="6">
        <v>39</v>
      </c>
      <c r="L11" s="6">
        <v>13</v>
      </c>
      <c r="M11" s="13">
        <v>26</v>
      </c>
      <c r="N11" s="5">
        <v>167</v>
      </c>
      <c r="O11" s="6">
        <v>57</v>
      </c>
      <c r="P11" s="13">
        <v>110</v>
      </c>
      <c r="Q11" s="14">
        <v>1609</v>
      </c>
      <c r="R11" s="6">
        <v>234</v>
      </c>
      <c r="S11" s="13">
        <v>1375</v>
      </c>
      <c r="T11" s="5">
        <v>4623</v>
      </c>
      <c r="U11" s="6">
        <v>771</v>
      </c>
      <c r="V11" s="13">
        <v>3852</v>
      </c>
      <c r="W11" s="5">
        <v>1843</v>
      </c>
      <c r="X11" s="6">
        <v>470</v>
      </c>
      <c r="Y11" s="13">
        <v>1373</v>
      </c>
      <c r="Z11" s="7">
        <v>1577</v>
      </c>
      <c r="AA11" s="6">
        <v>6736</v>
      </c>
      <c r="AB11" s="8">
        <v>18.97028750150367</v>
      </c>
      <c r="AC11" s="10"/>
      <c r="AY11" s="2"/>
      <c r="AZ11" s="32"/>
    </row>
    <row r="12" spans="1:55" ht="14.25" customHeight="1">
      <c r="B12" s="17" t="s">
        <v>8</v>
      </c>
      <c r="C12" s="10"/>
      <c r="D12" s="10"/>
      <c r="E12" s="10"/>
      <c r="F12" s="10"/>
      <c r="G12" s="10"/>
      <c r="H12" s="10"/>
      <c r="I12" s="10"/>
      <c r="J12" s="10"/>
      <c r="K12" s="10"/>
      <c r="L12" s="10"/>
      <c r="M12" s="10"/>
      <c r="N12" s="29"/>
      <c r="O12" s="29"/>
      <c r="P12" s="29"/>
      <c r="Q12" s="29"/>
      <c r="R12" s="29"/>
      <c r="S12" s="29"/>
      <c r="T12" s="29"/>
      <c r="U12" s="29"/>
      <c r="V12" s="29"/>
      <c r="W12" s="29"/>
      <c r="X12" s="29"/>
      <c r="Y12" s="29"/>
      <c r="Z12" s="29"/>
      <c r="AA12" s="29"/>
      <c r="AB12" s="29"/>
      <c r="AC12" s="10"/>
      <c r="AY12" s="2"/>
      <c r="AZ12" s="32"/>
    </row>
    <row r="13" spans="1:55" s="29" customFormat="1" ht="14.25" customHeight="1">
      <c r="B13" s="35" t="s">
        <v>61</v>
      </c>
      <c r="C13" s="10"/>
      <c r="D13" s="10"/>
      <c r="E13" s="10"/>
      <c r="F13" s="10"/>
      <c r="G13" s="10"/>
      <c r="H13" s="10"/>
      <c r="I13" s="10"/>
      <c r="J13" s="10"/>
      <c r="K13" s="10"/>
      <c r="L13" s="10"/>
      <c r="M13" s="10"/>
      <c r="AC13" s="10"/>
      <c r="AD13" s="2"/>
      <c r="AE13" s="2"/>
      <c r="AF13" s="2"/>
      <c r="AG13" s="2"/>
      <c r="AH13" s="2"/>
      <c r="AI13" s="2"/>
      <c r="AJ13" s="2"/>
      <c r="AK13" s="2"/>
      <c r="AL13" s="2"/>
      <c r="AM13" s="2"/>
      <c r="AN13" s="10"/>
      <c r="AO13" s="2"/>
      <c r="AP13" s="2"/>
      <c r="AQ13" s="2"/>
      <c r="AR13" s="2"/>
      <c r="AS13" s="2"/>
      <c r="AT13" s="2"/>
      <c r="AU13" s="2"/>
      <c r="AV13" s="2"/>
      <c r="AW13" s="2"/>
      <c r="AX13" s="2"/>
      <c r="AY13" s="2"/>
      <c r="AZ13" s="32"/>
      <c r="BA13" s="2"/>
      <c r="BB13" s="2"/>
      <c r="BC13" s="2"/>
    </row>
    <row r="14" spans="1:55" s="29" customFormat="1" ht="14.25" customHeight="1">
      <c r="C14" s="2"/>
      <c r="D14" s="2"/>
      <c r="E14" s="2"/>
      <c r="F14" s="2"/>
      <c r="G14" s="2"/>
      <c r="H14" s="2"/>
      <c r="I14" s="2"/>
      <c r="J14" s="2"/>
      <c r="K14" s="2"/>
      <c r="L14" s="2"/>
      <c r="M14" s="2"/>
      <c r="N14" s="2"/>
      <c r="O14" s="2"/>
      <c r="P14" s="2"/>
      <c r="Q14" s="2"/>
      <c r="R14" s="2"/>
      <c r="S14" s="2"/>
      <c r="T14" s="2"/>
      <c r="U14" s="2"/>
      <c r="V14" s="2"/>
      <c r="W14" s="2"/>
      <c r="X14" s="2"/>
      <c r="Y14" s="2"/>
      <c r="Z14" s="3"/>
      <c r="AA14" s="2"/>
      <c r="AB14" s="10"/>
      <c r="AC14" s="10"/>
      <c r="AD14" s="2"/>
      <c r="AE14" s="2"/>
      <c r="AF14" s="2"/>
      <c r="AG14" s="2"/>
      <c r="AH14" s="2"/>
      <c r="AI14" s="2"/>
      <c r="AJ14" s="2"/>
      <c r="AK14" s="2"/>
      <c r="AL14" s="2"/>
      <c r="AM14" s="2"/>
      <c r="AN14" s="2"/>
      <c r="AO14" s="2"/>
      <c r="AP14" s="2"/>
      <c r="AQ14" s="2"/>
      <c r="AR14" s="2"/>
      <c r="AS14" s="2"/>
      <c r="AT14" s="2"/>
      <c r="AU14" s="2"/>
      <c r="AV14" s="2"/>
      <c r="AW14" s="2"/>
      <c r="AX14" s="2"/>
      <c r="AY14" s="10"/>
      <c r="AZ14" s="33"/>
      <c r="BA14" s="10"/>
      <c r="BB14" s="10"/>
      <c r="BC14" s="2"/>
    </row>
    <row r="15" spans="1:55" ht="14.25" customHeight="1" thickBot="1">
      <c r="B15" s="4" t="s">
        <v>105</v>
      </c>
      <c r="K15" s="19"/>
      <c r="L15" s="19"/>
      <c r="M15" s="19"/>
      <c r="N15" s="19"/>
      <c r="O15" s="19"/>
      <c r="P15" s="19"/>
      <c r="Q15" s="19"/>
      <c r="R15" s="19"/>
      <c r="S15" s="19"/>
      <c r="T15" s="19"/>
      <c r="U15" s="19"/>
      <c r="V15" s="19"/>
      <c r="W15" s="20"/>
      <c r="AB15" s="16"/>
      <c r="AC15" s="10"/>
      <c r="AY15" s="2"/>
      <c r="AZ15" s="32"/>
      <c r="BB15" s="10"/>
    </row>
    <row r="16" spans="1:55" ht="14.25" customHeight="1" thickTop="1">
      <c r="A16" s="10"/>
      <c r="B16" s="198" t="s">
        <v>27</v>
      </c>
      <c r="C16" s="200" t="s">
        <v>53</v>
      </c>
      <c r="D16" s="200" t="s">
        <v>52</v>
      </c>
      <c r="E16" s="200" t="s">
        <v>30</v>
      </c>
      <c r="F16" s="187" t="s">
        <v>31</v>
      </c>
      <c r="G16" s="187"/>
      <c r="H16" s="187"/>
      <c r="I16" s="187" t="s">
        <v>32</v>
      </c>
      <c r="J16" s="187"/>
      <c r="K16" s="187"/>
      <c r="L16" s="187" t="s">
        <v>33</v>
      </c>
      <c r="M16" s="187"/>
      <c r="N16" s="187"/>
      <c r="O16" s="187" t="s">
        <v>34</v>
      </c>
      <c r="P16" s="187"/>
      <c r="Q16" s="187"/>
      <c r="R16" s="187" t="s">
        <v>35</v>
      </c>
      <c r="S16" s="187"/>
      <c r="T16" s="187"/>
      <c r="U16" s="200" t="s">
        <v>23</v>
      </c>
      <c r="V16" s="200" t="s">
        <v>24</v>
      </c>
      <c r="W16" s="191" t="s">
        <v>25</v>
      </c>
      <c r="X16" s="3"/>
      <c r="Z16" s="16"/>
      <c r="AA16" s="10"/>
      <c r="AB16" s="2"/>
      <c r="AX16" s="32"/>
      <c r="AY16" s="2"/>
      <c r="AZ16" s="3"/>
    </row>
    <row r="17" spans="1:55" ht="14.25" customHeight="1">
      <c r="A17" s="10"/>
      <c r="B17" s="199"/>
      <c r="C17" s="196"/>
      <c r="D17" s="196"/>
      <c r="E17" s="196"/>
      <c r="F17" s="196" t="s">
        <v>3</v>
      </c>
      <c r="G17" s="197" t="s">
        <v>26</v>
      </c>
      <c r="H17" s="196" t="s">
        <v>22</v>
      </c>
      <c r="I17" s="196" t="s">
        <v>3</v>
      </c>
      <c r="J17" s="197" t="s">
        <v>26</v>
      </c>
      <c r="K17" s="196" t="s">
        <v>22</v>
      </c>
      <c r="L17" s="196" t="s">
        <v>3</v>
      </c>
      <c r="M17" s="197" t="s">
        <v>26</v>
      </c>
      <c r="N17" s="196" t="s">
        <v>22</v>
      </c>
      <c r="O17" s="196" t="s">
        <v>3</v>
      </c>
      <c r="P17" s="197" t="s">
        <v>26</v>
      </c>
      <c r="Q17" s="196" t="s">
        <v>22</v>
      </c>
      <c r="R17" s="196" t="s">
        <v>3</v>
      </c>
      <c r="S17" s="197" t="s">
        <v>26</v>
      </c>
      <c r="T17" s="196" t="s">
        <v>22</v>
      </c>
      <c r="U17" s="196"/>
      <c r="V17" s="196"/>
      <c r="W17" s="201"/>
      <c r="X17" s="29"/>
      <c r="Y17" s="29"/>
      <c r="Z17" s="16"/>
      <c r="AA17" s="10"/>
      <c r="AB17" s="2"/>
      <c r="AX17" s="32"/>
      <c r="AY17" s="2"/>
      <c r="AZ17" s="3"/>
    </row>
    <row r="18" spans="1:55" ht="14.25" customHeight="1">
      <c r="A18" s="10"/>
      <c r="B18" s="199"/>
      <c r="C18" s="196"/>
      <c r="D18" s="196"/>
      <c r="E18" s="196"/>
      <c r="F18" s="196"/>
      <c r="G18" s="197"/>
      <c r="H18" s="196"/>
      <c r="I18" s="196"/>
      <c r="J18" s="197"/>
      <c r="K18" s="196"/>
      <c r="L18" s="196"/>
      <c r="M18" s="197"/>
      <c r="N18" s="196"/>
      <c r="O18" s="196"/>
      <c r="P18" s="197"/>
      <c r="Q18" s="196"/>
      <c r="R18" s="196"/>
      <c r="S18" s="197"/>
      <c r="T18" s="196"/>
      <c r="U18" s="196"/>
      <c r="V18" s="196"/>
      <c r="W18" s="201"/>
      <c r="X18" s="29"/>
      <c r="Y18" s="29"/>
      <c r="Z18" s="16"/>
      <c r="AA18" s="10"/>
      <c r="AB18" s="2"/>
      <c r="AX18" s="32"/>
      <c r="AY18" s="2"/>
      <c r="AZ18" s="3"/>
    </row>
    <row r="19" spans="1:55" ht="14.25" customHeight="1">
      <c r="A19" s="10"/>
      <c r="B19" s="21"/>
      <c r="C19" s="22"/>
      <c r="D19" s="22"/>
      <c r="E19" s="22"/>
      <c r="F19" s="24"/>
      <c r="G19" s="22"/>
      <c r="H19" s="21"/>
      <c r="I19" s="24"/>
      <c r="J19" s="22"/>
      <c r="K19" s="21"/>
      <c r="L19" s="24"/>
      <c r="M19" s="22"/>
      <c r="N19" s="21"/>
      <c r="O19" s="24"/>
      <c r="P19" s="22"/>
      <c r="Q19" s="21"/>
      <c r="R19" s="24"/>
      <c r="S19" s="22"/>
      <c r="T19" s="21"/>
      <c r="U19" s="22"/>
      <c r="V19" s="22"/>
      <c r="W19" s="23"/>
      <c r="X19" s="3"/>
      <c r="Z19" s="16"/>
      <c r="AA19" s="10"/>
      <c r="AB19" s="2"/>
      <c r="AX19" s="32"/>
      <c r="AY19" s="2"/>
      <c r="AZ19" s="3"/>
    </row>
    <row r="20" spans="1:55" ht="14.25" customHeight="1">
      <c r="A20" s="10"/>
      <c r="B20" s="13">
        <v>5539</v>
      </c>
      <c r="C20" s="6">
        <v>941</v>
      </c>
      <c r="D20" s="6">
        <v>5</v>
      </c>
      <c r="E20" s="6">
        <v>33</v>
      </c>
      <c r="F20" s="6">
        <v>181</v>
      </c>
      <c r="G20" s="6">
        <v>22</v>
      </c>
      <c r="H20" s="13">
        <v>159</v>
      </c>
      <c r="I20" s="6">
        <v>722</v>
      </c>
      <c r="J20" s="6">
        <v>130</v>
      </c>
      <c r="K20" s="13">
        <v>592</v>
      </c>
      <c r="L20" s="14">
        <v>3198</v>
      </c>
      <c r="M20" s="6">
        <v>176</v>
      </c>
      <c r="N20" s="13">
        <v>3022</v>
      </c>
      <c r="O20" s="5">
        <v>1373</v>
      </c>
      <c r="P20" s="6">
        <v>127</v>
      </c>
      <c r="Q20" s="13">
        <v>1246</v>
      </c>
      <c r="R20" s="5">
        <v>27</v>
      </c>
      <c r="S20" s="6">
        <v>10</v>
      </c>
      <c r="T20" s="13">
        <v>17</v>
      </c>
      <c r="U20" s="6">
        <v>503</v>
      </c>
      <c r="V20" s="6">
        <v>5036</v>
      </c>
      <c r="W20" s="8">
        <v>9.0810615634591088</v>
      </c>
      <c r="X20" s="3"/>
      <c r="Z20" s="31"/>
      <c r="AA20" s="10"/>
      <c r="AB20" s="2"/>
      <c r="AX20" s="32"/>
      <c r="AY20" s="2"/>
      <c r="AZ20" s="3"/>
    </row>
    <row r="21" spans="1:55" ht="14.25" customHeight="1">
      <c r="B21" s="17" t="s">
        <v>106</v>
      </c>
      <c r="C21" s="10"/>
      <c r="D21" s="10"/>
      <c r="E21" s="10"/>
      <c r="F21" s="10"/>
      <c r="G21" s="10"/>
      <c r="H21" s="10"/>
      <c r="I21" s="10"/>
      <c r="J21" s="10"/>
      <c r="K21" s="10"/>
      <c r="L21" s="10"/>
      <c r="M21" s="10"/>
      <c r="N21" s="10"/>
      <c r="O21" s="10"/>
      <c r="P21" s="10"/>
      <c r="Q21" s="10"/>
      <c r="R21" s="10"/>
      <c r="S21" s="10"/>
      <c r="T21" s="10"/>
      <c r="U21" s="10"/>
      <c r="V21" s="10"/>
      <c r="W21" s="10"/>
      <c r="X21" s="10"/>
      <c r="Y21" s="16"/>
      <c r="AB21" s="16"/>
      <c r="AC21" s="10"/>
      <c r="AY21" s="2"/>
      <c r="AZ21" s="32"/>
      <c r="BB21" s="10"/>
    </row>
    <row r="22" spans="1:55" ht="14.25" customHeight="1">
      <c r="B22" s="35" t="s">
        <v>61</v>
      </c>
      <c r="C22" s="10"/>
      <c r="D22" s="10"/>
      <c r="E22" s="10"/>
      <c r="F22" s="10"/>
      <c r="G22" s="10"/>
      <c r="H22" s="10"/>
      <c r="I22" s="10"/>
      <c r="J22" s="10"/>
      <c r="K22" s="10"/>
      <c r="L22" s="10"/>
      <c r="M22" s="10"/>
      <c r="N22" s="10"/>
      <c r="O22" s="10"/>
      <c r="P22" s="10"/>
      <c r="Q22" s="10"/>
      <c r="R22" s="10"/>
      <c r="S22" s="10"/>
      <c r="T22" s="10"/>
      <c r="U22" s="10"/>
      <c r="V22" s="10"/>
      <c r="W22" s="10"/>
      <c r="X22" s="10"/>
      <c r="Y22" s="16"/>
      <c r="AB22" s="16"/>
      <c r="AC22" s="10"/>
      <c r="AX22" s="29"/>
      <c r="AY22" s="2"/>
      <c r="AZ22" s="32"/>
      <c r="BB22" s="10"/>
    </row>
    <row r="23" spans="1:55" ht="14.25" customHeight="1">
      <c r="B23" s="35"/>
      <c r="C23" s="10"/>
      <c r="D23" s="10"/>
      <c r="E23" s="10"/>
      <c r="F23" s="10"/>
      <c r="G23" s="10"/>
      <c r="H23" s="10"/>
      <c r="I23" s="10"/>
      <c r="J23" s="10"/>
      <c r="K23" s="10"/>
      <c r="L23" s="10"/>
      <c r="M23" s="10"/>
      <c r="N23" s="10"/>
      <c r="O23" s="10"/>
      <c r="P23" s="10"/>
      <c r="Q23" s="10"/>
      <c r="R23" s="10"/>
      <c r="S23" s="10"/>
      <c r="T23" s="10"/>
      <c r="U23" s="10"/>
      <c r="V23" s="10"/>
      <c r="W23" s="10"/>
      <c r="X23" s="10"/>
      <c r="Y23" s="16"/>
      <c r="AB23" s="16"/>
      <c r="AC23" s="10"/>
      <c r="AX23" s="29"/>
      <c r="AY23" s="2"/>
      <c r="AZ23" s="32"/>
      <c r="BB23" s="10"/>
    </row>
    <row r="24" spans="1:55" s="29" customFormat="1" ht="14.25" customHeight="1">
      <c r="B24" s="4" t="s">
        <v>63</v>
      </c>
      <c r="C24" s="2"/>
      <c r="D24" s="2"/>
      <c r="E24" s="2"/>
      <c r="F24" s="2"/>
      <c r="G24" s="2"/>
      <c r="H24" s="2"/>
      <c r="I24" s="2"/>
      <c r="J24" s="2"/>
      <c r="K24" s="2"/>
      <c r="L24" s="2"/>
      <c r="M24" s="2"/>
      <c r="N24" s="2"/>
      <c r="O24" s="2"/>
      <c r="P24" s="2"/>
      <c r="Q24" s="2"/>
      <c r="R24" s="2"/>
      <c r="S24" s="2"/>
      <c r="T24" s="2"/>
      <c r="U24" s="2"/>
      <c r="V24" s="2"/>
      <c r="W24" s="2"/>
      <c r="X24" s="2"/>
      <c r="Y24" s="2"/>
      <c r="Z24" s="3"/>
      <c r="AA24" s="2"/>
      <c r="AB24" s="16"/>
      <c r="AC24" s="10"/>
      <c r="AD24" s="2"/>
      <c r="AE24" s="2"/>
      <c r="AF24" s="2"/>
      <c r="AG24" s="2"/>
      <c r="AH24" s="2"/>
      <c r="AI24" s="2"/>
      <c r="AJ24" s="2"/>
      <c r="AK24" s="2"/>
      <c r="AL24" s="2"/>
      <c r="AN24" s="2"/>
      <c r="AO24" s="2"/>
      <c r="AP24" s="2"/>
      <c r="AQ24" s="2"/>
      <c r="AR24" s="2"/>
      <c r="AS24" s="2"/>
      <c r="AT24" s="2"/>
      <c r="AU24" s="2"/>
      <c r="AV24" s="2"/>
      <c r="AW24" s="2"/>
      <c r="AX24" s="2"/>
      <c r="AY24" s="2"/>
      <c r="AZ24" s="32"/>
      <c r="BA24" s="2"/>
      <c r="BB24" s="10"/>
      <c r="BC24" s="2"/>
    </row>
    <row r="25" spans="1:55" s="29" customFormat="1" ht="14.25" customHeight="1" thickBot="1">
      <c r="B25" s="25" t="s">
        <v>15</v>
      </c>
      <c r="C25" s="15"/>
      <c r="D25" s="2"/>
      <c r="E25" s="15"/>
      <c r="F25" s="2"/>
      <c r="G25" s="2"/>
      <c r="H25" s="2"/>
      <c r="I25" s="2"/>
      <c r="J25" s="2"/>
      <c r="K25" s="2"/>
      <c r="L25" s="2"/>
      <c r="M25" s="2"/>
      <c r="N25" s="2"/>
      <c r="O25" s="2"/>
      <c r="P25" s="20"/>
      <c r="R25" s="2"/>
      <c r="S25" s="2"/>
      <c r="T25" s="2"/>
      <c r="U25" s="2"/>
      <c r="V25" s="2"/>
      <c r="W25" s="2"/>
      <c r="X25" s="2"/>
      <c r="Y25" s="2"/>
      <c r="Z25" s="3"/>
      <c r="AA25" s="2"/>
      <c r="AB25" s="16"/>
      <c r="AC25" s="10"/>
      <c r="AD25" s="2"/>
      <c r="AE25" s="2"/>
      <c r="AF25" s="2"/>
      <c r="AG25" s="2"/>
      <c r="AH25" s="2"/>
      <c r="AI25" s="2"/>
      <c r="AJ25" s="2"/>
      <c r="AK25" s="2"/>
      <c r="AL25" s="2"/>
      <c r="AM25" s="2"/>
      <c r="AN25" s="2"/>
      <c r="AO25" s="2"/>
      <c r="AP25" s="2"/>
      <c r="AQ25" s="2"/>
      <c r="AR25" s="2"/>
      <c r="AS25" s="2"/>
      <c r="AT25" s="2"/>
      <c r="AU25" s="2"/>
      <c r="AV25" s="2"/>
      <c r="AW25" s="2"/>
      <c r="AX25" s="2"/>
      <c r="AY25" s="2"/>
      <c r="AZ25" s="32"/>
      <c r="BA25" s="2"/>
      <c r="BB25" s="10"/>
      <c r="BC25" s="2"/>
    </row>
    <row r="26" spans="1:55" ht="40.5" customHeight="1" thickTop="1">
      <c r="A26" s="10"/>
      <c r="B26" s="163" t="s">
        <v>119</v>
      </c>
      <c r="C26" s="163"/>
      <c r="D26" s="164"/>
      <c r="E26" s="42" t="s">
        <v>1</v>
      </c>
      <c r="F26" s="43" t="s">
        <v>36</v>
      </c>
      <c r="G26" s="44" t="s">
        <v>37</v>
      </c>
      <c r="H26" s="43" t="s">
        <v>38</v>
      </c>
      <c r="I26" s="44" t="s">
        <v>39</v>
      </c>
      <c r="J26" s="43" t="s">
        <v>40</v>
      </c>
      <c r="K26" s="44" t="s">
        <v>41</v>
      </c>
      <c r="L26" s="43" t="s">
        <v>42</v>
      </c>
      <c r="M26" s="44" t="s">
        <v>43</v>
      </c>
      <c r="N26" s="43" t="s">
        <v>44</v>
      </c>
      <c r="O26" s="42" t="s">
        <v>45</v>
      </c>
      <c r="P26" s="45" t="s">
        <v>46</v>
      </c>
      <c r="Q26" s="29"/>
      <c r="R26" s="29"/>
      <c r="S26" s="29"/>
      <c r="T26" s="29"/>
      <c r="U26" s="29"/>
      <c r="V26" s="29"/>
      <c r="W26" s="29"/>
      <c r="X26" s="29"/>
      <c r="Y26" s="3"/>
      <c r="Z26" s="2"/>
      <c r="AA26" s="16"/>
      <c r="BA26" s="10"/>
    </row>
    <row r="27" spans="1:55" ht="14.25" customHeight="1">
      <c r="A27" s="10"/>
      <c r="B27" s="165" t="s">
        <v>60</v>
      </c>
      <c r="C27" s="165"/>
      <c r="D27" s="166"/>
      <c r="E27" s="11">
        <v>73</v>
      </c>
      <c r="F27" s="9">
        <v>4</v>
      </c>
      <c r="G27" s="10">
        <v>34</v>
      </c>
      <c r="H27" s="9">
        <v>24</v>
      </c>
      <c r="I27" s="10">
        <v>4</v>
      </c>
      <c r="J27" s="9">
        <v>7</v>
      </c>
      <c r="K27" s="10">
        <v>0</v>
      </c>
      <c r="L27" s="9">
        <v>0</v>
      </c>
      <c r="M27" s="10">
        <v>0</v>
      </c>
      <c r="N27" s="9">
        <v>0</v>
      </c>
      <c r="O27" s="10">
        <v>0</v>
      </c>
      <c r="P27" s="24">
        <v>0</v>
      </c>
      <c r="Y27" s="3"/>
      <c r="Z27" s="2"/>
      <c r="AA27" s="16"/>
      <c r="AN27" s="29"/>
      <c r="AO27" s="29"/>
      <c r="AP27" s="29"/>
      <c r="AQ27" s="29"/>
      <c r="AR27" s="29"/>
      <c r="AS27" s="29"/>
      <c r="AT27" s="29"/>
      <c r="AU27" s="29"/>
      <c r="AV27" s="29"/>
      <c r="BA27" s="10"/>
    </row>
    <row r="28" spans="1:55" ht="14.25" customHeight="1">
      <c r="A28" s="10"/>
      <c r="B28" s="167" t="s">
        <v>17</v>
      </c>
      <c r="C28" s="167"/>
      <c r="D28" s="168"/>
      <c r="E28" s="11">
        <v>137</v>
      </c>
      <c r="F28" s="9">
        <v>1</v>
      </c>
      <c r="G28" s="10">
        <v>9</v>
      </c>
      <c r="H28" s="9">
        <v>26</v>
      </c>
      <c r="I28" s="10">
        <v>18</v>
      </c>
      <c r="J28" s="9">
        <v>15</v>
      </c>
      <c r="K28" s="10">
        <v>62</v>
      </c>
      <c r="L28" s="9">
        <v>4</v>
      </c>
      <c r="M28" s="10">
        <v>0</v>
      </c>
      <c r="N28" s="9">
        <v>2</v>
      </c>
      <c r="O28" s="10">
        <v>0</v>
      </c>
      <c r="P28" s="11">
        <v>0</v>
      </c>
      <c r="Y28" s="3"/>
      <c r="Z28" s="2"/>
      <c r="AA28" s="16"/>
      <c r="AC28" s="29"/>
      <c r="AD28" s="29"/>
      <c r="AE28" s="29"/>
      <c r="AF28" s="29"/>
      <c r="AG28" s="29"/>
      <c r="AH28" s="29"/>
      <c r="AI28" s="29"/>
      <c r="AJ28" s="29"/>
      <c r="AK28" s="29"/>
      <c r="BA28" s="3"/>
    </row>
    <row r="29" spans="1:55" ht="14.25" customHeight="1">
      <c r="A29" s="10"/>
      <c r="B29" s="169" t="s">
        <v>18</v>
      </c>
      <c r="C29" s="169"/>
      <c r="D29" s="170"/>
      <c r="E29" s="14">
        <v>0</v>
      </c>
      <c r="F29" s="6">
        <v>0</v>
      </c>
      <c r="G29" s="5">
        <v>0</v>
      </c>
      <c r="H29" s="6">
        <v>0</v>
      </c>
      <c r="I29" s="5">
        <v>0</v>
      </c>
      <c r="J29" s="6">
        <v>0</v>
      </c>
      <c r="K29" s="5">
        <v>0</v>
      </c>
      <c r="L29" s="6">
        <v>0</v>
      </c>
      <c r="M29" s="5">
        <v>0</v>
      </c>
      <c r="N29" s="6">
        <v>0</v>
      </c>
      <c r="O29" s="5">
        <v>0</v>
      </c>
      <c r="P29" s="14">
        <v>0</v>
      </c>
      <c r="Y29" s="3"/>
      <c r="Z29" s="2"/>
      <c r="AA29" s="16"/>
      <c r="AM29" s="29"/>
      <c r="BA29" s="3"/>
    </row>
    <row r="30" spans="1:55" ht="14.25" customHeight="1">
      <c r="C30" s="10"/>
      <c r="D30" s="10"/>
      <c r="E30" s="10"/>
      <c r="F30" s="10"/>
      <c r="G30" s="10"/>
      <c r="H30" s="10"/>
      <c r="I30" s="10"/>
      <c r="J30" s="10"/>
      <c r="K30" s="10"/>
      <c r="L30" s="10"/>
      <c r="M30" s="10"/>
      <c r="N30" s="10"/>
      <c r="AB30" s="16"/>
      <c r="AC30" s="10"/>
      <c r="AY30" s="2"/>
      <c r="AZ30" s="32"/>
    </row>
    <row r="31" spans="1:55" ht="14.25" customHeight="1" thickBot="1">
      <c r="B31" s="25" t="s">
        <v>19</v>
      </c>
      <c r="C31" s="15"/>
      <c r="E31" s="15"/>
      <c r="P31" s="20"/>
      <c r="AB31" s="16"/>
      <c r="AC31" s="10"/>
      <c r="AY31" s="2"/>
      <c r="AZ31" s="32"/>
    </row>
    <row r="32" spans="1:55" ht="39.75" customHeight="1" thickTop="1">
      <c r="A32" s="10"/>
      <c r="B32" s="163" t="s">
        <v>119</v>
      </c>
      <c r="C32" s="163"/>
      <c r="D32" s="164"/>
      <c r="E32" s="42" t="s">
        <v>1</v>
      </c>
      <c r="F32" s="43" t="s">
        <v>36</v>
      </c>
      <c r="G32" s="44" t="s">
        <v>37</v>
      </c>
      <c r="H32" s="43" t="s">
        <v>38</v>
      </c>
      <c r="I32" s="44" t="s">
        <v>39</v>
      </c>
      <c r="J32" s="43" t="s">
        <v>40</v>
      </c>
      <c r="K32" s="44" t="s">
        <v>41</v>
      </c>
      <c r="L32" s="43" t="s">
        <v>42</v>
      </c>
      <c r="M32" s="44" t="s">
        <v>43</v>
      </c>
      <c r="N32" s="43" t="s">
        <v>44</v>
      </c>
      <c r="O32" s="42" t="s">
        <v>45</v>
      </c>
      <c r="P32" s="45" t="s">
        <v>46</v>
      </c>
      <c r="Y32" s="3"/>
      <c r="Z32" s="2"/>
      <c r="AA32" s="16"/>
    </row>
    <row r="33" spans="1:52" ht="14.25" customHeight="1">
      <c r="A33" s="10"/>
      <c r="B33" s="165" t="s">
        <v>60</v>
      </c>
      <c r="C33" s="165"/>
      <c r="D33" s="166"/>
      <c r="E33" s="11">
        <v>106</v>
      </c>
      <c r="F33" s="9">
        <v>1</v>
      </c>
      <c r="G33" s="10">
        <v>34</v>
      </c>
      <c r="H33" s="9">
        <v>40</v>
      </c>
      <c r="I33" s="10">
        <v>11</v>
      </c>
      <c r="J33" s="9">
        <v>19</v>
      </c>
      <c r="K33" s="10">
        <v>1</v>
      </c>
      <c r="L33" s="9">
        <v>0</v>
      </c>
      <c r="M33" s="10">
        <v>0</v>
      </c>
      <c r="N33" s="9">
        <v>0</v>
      </c>
      <c r="O33" s="10">
        <v>0</v>
      </c>
      <c r="P33" s="24">
        <v>0</v>
      </c>
      <c r="Y33" s="3"/>
      <c r="Z33" s="2"/>
      <c r="AA33" s="16"/>
    </row>
    <row r="34" spans="1:52" ht="14.25" customHeight="1">
      <c r="A34" s="10"/>
      <c r="B34" s="167" t="s">
        <v>17</v>
      </c>
      <c r="C34" s="167"/>
      <c r="D34" s="168"/>
      <c r="E34" s="11">
        <v>163</v>
      </c>
      <c r="F34" s="9">
        <v>1</v>
      </c>
      <c r="G34" s="10">
        <v>14</v>
      </c>
      <c r="H34" s="9">
        <v>32</v>
      </c>
      <c r="I34" s="10">
        <v>34</v>
      </c>
      <c r="J34" s="9">
        <v>10</v>
      </c>
      <c r="K34" s="10">
        <v>56</v>
      </c>
      <c r="L34" s="9">
        <v>3</v>
      </c>
      <c r="M34" s="10">
        <v>0</v>
      </c>
      <c r="N34" s="9">
        <v>7</v>
      </c>
      <c r="O34" s="10">
        <v>6</v>
      </c>
      <c r="P34" s="11">
        <v>0</v>
      </c>
      <c r="Y34" s="3"/>
      <c r="Z34" s="2"/>
      <c r="AA34" s="16"/>
    </row>
    <row r="35" spans="1:52" ht="14.25" customHeight="1">
      <c r="A35" s="10"/>
      <c r="B35" s="169" t="s">
        <v>18</v>
      </c>
      <c r="C35" s="169"/>
      <c r="D35" s="170"/>
      <c r="E35" s="14">
        <v>2</v>
      </c>
      <c r="F35" s="6">
        <v>0</v>
      </c>
      <c r="G35" s="5">
        <v>0</v>
      </c>
      <c r="H35" s="6">
        <v>0</v>
      </c>
      <c r="I35" s="5">
        <v>0</v>
      </c>
      <c r="J35" s="6">
        <v>0</v>
      </c>
      <c r="K35" s="5">
        <v>2</v>
      </c>
      <c r="L35" s="6">
        <v>0</v>
      </c>
      <c r="M35" s="5">
        <v>0</v>
      </c>
      <c r="N35" s="6">
        <v>0</v>
      </c>
      <c r="O35" s="5">
        <v>0</v>
      </c>
      <c r="P35" s="14">
        <v>0</v>
      </c>
      <c r="Y35" s="3"/>
      <c r="Z35" s="2"/>
      <c r="AA35" s="16"/>
    </row>
    <row r="36" spans="1:52" ht="14.25" customHeight="1">
      <c r="C36" s="10"/>
      <c r="D36" s="10"/>
      <c r="E36" s="10"/>
      <c r="F36" s="10"/>
      <c r="G36" s="10"/>
      <c r="H36" s="10"/>
      <c r="I36" s="10"/>
      <c r="J36" s="10"/>
      <c r="K36" s="10"/>
      <c r="L36" s="10"/>
      <c r="M36" s="10"/>
      <c r="N36" s="10"/>
      <c r="O36" s="10"/>
      <c r="P36" s="10"/>
      <c r="AB36" s="2"/>
      <c r="AC36" s="16"/>
      <c r="AY36" s="2"/>
      <c r="AZ36" s="32"/>
    </row>
    <row r="37" spans="1:52" ht="14.25" customHeight="1" thickBot="1">
      <c r="B37" s="25" t="s">
        <v>20</v>
      </c>
      <c r="C37" s="15"/>
      <c r="D37" s="15"/>
      <c r="E37" s="15"/>
      <c r="G37" s="15"/>
      <c r="H37" s="15"/>
      <c r="I37" s="15"/>
      <c r="P37" s="20"/>
      <c r="AB37" s="2"/>
    </row>
    <row r="38" spans="1:52" ht="40.5" customHeight="1" thickTop="1">
      <c r="A38" s="10"/>
      <c r="B38" s="163" t="s">
        <v>119</v>
      </c>
      <c r="C38" s="163"/>
      <c r="D38" s="164"/>
      <c r="E38" s="42" t="s">
        <v>1</v>
      </c>
      <c r="F38" s="43" t="s">
        <v>36</v>
      </c>
      <c r="G38" s="44" t="s">
        <v>37</v>
      </c>
      <c r="H38" s="43" t="s">
        <v>38</v>
      </c>
      <c r="I38" s="44" t="s">
        <v>39</v>
      </c>
      <c r="J38" s="43" t="s">
        <v>40</v>
      </c>
      <c r="K38" s="44" t="s">
        <v>41</v>
      </c>
      <c r="L38" s="43" t="s">
        <v>42</v>
      </c>
      <c r="M38" s="44" t="s">
        <v>43</v>
      </c>
      <c r="N38" s="43" t="s">
        <v>44</v>
      </c>
      <c r="O38" s="42" t="s">
        <v>45</v>
      </c>
      <c r="P38" s="45" t="s">
        <v>46</v>
      </c>
      <c r="Y38" s="3"/>
      <c r="Z38" s="2"/>
      <c r="AB38" s="2"/>
      <c r="AX38" s="32"/>
      <c r="AY38" s="2"/>
    </row>
    <row r="39" spans="1:52" ht="14.25" customHeight="1">
      <c r="A39" s="10"/>
      <c r="B39" s="165" t="s">
        <v>60</v>
      </c>
      <c r="C39" s="165"/>
      <c r="D39" s="166"/>
      <c r="E39" s="11">
        <v>179</v>
      </c>
      <c r="F39" s="22">
        <v>5</v>
      </c>
      <c r="G39" s="22">
        <v>68</v>
      </c>
      <c r="H39" s="22">
        <v>64</v>
      </c>
      <c r="I39" s="22">
        <v>15</v>
      </c>
      <c r="J39" s="22">
        <v>26</v>
      </c>
      <c r="K39" s="22">
        <v>1</v>
      </c>
      <c r="L39" s="22">
        <v>0</v>
      </c>
      <c r="M39" s="22">
        <v>0</v>
      </c>
      <c r="N39" s="22">
        <v>0</v>
      </c>
      <c r="O39" s="22">
        <v>0</v>
      </c>
      <c r="P39" s="24">
        <v>0</v>
      </c>
      <c r="Y39" s="3"/>
      <c r="Z39" s="2"/>
      <c r="AB39" s="2"/>
      <c r="AX39" s="32"/>
      <c r="AY39" s="2"/>
    </row>
    <row r="40" spans="1:52" ht="14.25" customHeight="1">
      <c r="A40" s="10"/>
      <c r="B40" s="167" t="s">
        <v>17</v>
      </c>
      <c r="C40" s="167"/>
      <c r="D40" s="168"/>
      <c r="E40" s="11">
        <v>300</v>
      </c>
      <c r="F40" s="9">
        <v>2</v>
      </c>
      <c r="G40" s="9">
        <v>23</v>
      </c>
      <c r="H40" s="9">
        <v>58</v>
      </c>
      <c r="I40" s="9">
        <v>52</v>
      </c>
      <c r="J40" s="9">
        <v>25</v>
      </c>
      <c r="K40" s="9">
        <v>118</v>
      </c>
      <c r="L40" s="9">
        <v>7</v>
      </c>
      <c r="M40" s="9">
        <v>0</v>
      </c>
      <c r="N40" s="9">
        <v>9</v>
      </c>
      <c r="O40" s="9">
        <v>6</v>
      </c>
      <c r="P40" s="11">
        <v>0</v>
      </c>
      <c r="Y40" s="3"/>
      <c r="Z40" s="2"/>
      <c r="AB40" s="2"/>
      <c r="AX40" s="32"/>
      <c r="AY40" s="29"/>
      <c r="AZ40" s="29"/>
    </row>
    <row r="41" spans="1:52" ht="14.25" customHeight="1">
      <c r="A41" s="10"/>
      <c r="B41" s="169" t="s">
        <v>18</v>
      </c>
      <c r="C41" s="169"/>
      <c r="D41" s="170"/>
      <c r="E41" s="14">
        <v>2</v>
      </c>
      <c r="F41" s="6">
        <v>0</v>
      </c>
      <c r="G41" s="6">
        <v>0</v>
      </c>
      <c r="H41" s="6">
        <v>0</v>
      </c>
      <c r="I41" s="6">
        <v>0</v>
      </c>
      <c r="J41" s="6">
        <v>0</v>
      </c>
      <c r="K41" s="6">
        <v>2</v>
      </c>
      <c r="L41" s="6">
        <v>0</v>
      </c>
      <c r="M41" s="6">
        <v>0</v>
      </c>
      <c r="N41" s="6">
        <v>0</v>
      </c>
      <c r="O41" s="6">
        <v>0</v>
      </c>
      <c r="P41" s="14">
        <v>0</v>
      </c>
      <c r="Y41" s="3"/>
      <c r="Z41" s="2"/>
      <c r="AB41" s="2"/>
      <c r="AX41" s="32"/>
      <c r="AY41" s="2"/>
    </row>
    <row r="42" spans="1:52" ht="14.25" customHeight="1">
      <c r="B42" s="17" t="s">
        <v>106</v>
      </c>
      <c r="C42" s="10"/>
      <c r="D42" s="10"/>
      <c r="E42" s="10"/>
      <c r="F42" s="10"/>
      <c r="G42" s="10"/>
      <c r="H42" s="10"/>
      <c r="I42" s="10"/>
      <c r="J42" s="10"/>
      <c r="K42" s="10"/>
      <c r="L42" s="10"/>
      <c r="M42" s="10"/>
      <c r="N42" s="10"/>
      <c r="O42" s="10"/>
      <c r="P42" s="10"/>
      <c r="Q42" s="10"/>
      <c r="AB42" s="2"/>
    </row>
    <row r="43" spans="1:52" ht="14.25" customHeight="1">
      <c r="B43" s="35" t="s">
        <v>108</v>
      </c>
      <c r="C43" s="10"/>
      <c r="D43" s="10"/>
      <c r="E43" s="10"/>
      <c r="F43" s="10"/>
      <c r="G43" s="10"/>
      <c r="H43" s="10"/>
      <c r="I43" s="10"/>
      <c r="J43" s="10"/>
      <c r="K43" s="10"/>
      <c r="L43" s="10"/>
      <c r="M43" s="10"/>
      <c r="N43" s="10"/>
      <c r="O43" s="10"/>
      <c r="P43" s="10"/>
      <c r="Q43" s="10"/>
      <c r="AB43" s="2"/>
    </row>
    <row r="44" spans="1:52" ht="14.25" customHeight="1">
      <c r="B44" s="35"/>
      <c r="C44" s="10"/>
      <c r="D44" s="10"/>
      <c r="E44" s="10"/>
      <c r="F44" s="10"/>
      <c r="G44" s="10"/>
      <c r="H44" s="10"/>
      <c r="I44" s="10"/>
      <c r="J44" s="10"/>
      <c r="K44" s="10"/>
      <c r="L44" s="10"/>
      <c r="M44" s="10"/>
      <c r="N44" s="10"/>
      <c r="O44" s="10"/>
      <c r="P44" s="10"/>
      <c r="Q44" s="10"/>
      <c r="AB44" s="2"/>
    </row>
    <row r="45" spans="1:52" ht="14.25" customHeight="1">
      <c r="B45" s="4" t="s">
        <v>107</v>
      </c>
      <c r="AB45" s="2"/>
    </row>
    <row r="46" spans="1:52" ht="14.25" customHeight="1" thickBot="1">
      <c r="B46" s="25" t="s">
        <v>15</v>
      </c>
      <c r="L46" s="20"/>
      <c r="N46" s="25" t="s">
        <v>20</v>
      </c>
      <c r="P46" s="10"/>
      <c r="Q46" s="10"/>
      <c r="X46" s="20" t="s">
        <v>118</v>
      </c>
      <c r="AB46" s="2"/>
      <c r="AC46" s="29"/>
    </row>
    <row r="47" spans="1:52" ht="14.25" customHeight="1" thickTop="1">
      <c r="A47" s="10"/>
      <c r="B47" s="161" t="s">
        <v>1</v>
      </c>
      <c r="C47" s="157" t="s">
        <v>36</v>
      </c>
      <c r="D47" s="157" t="s">
        <v>37</v>
      </c>
      <c r="E47" s="157" t="s">
        <v>38</v>
      </c>
      <c r="F47" s="157" t="s">
        <v>39</v>
      </c>
      <c r="G47" s="157" t="s">
        <v>40</v>
      </c>
      <c r="H47" s="157" t="s">
        <v>41</v>
      </c>
      <c r="I47" s="157" t="s">
        <v>42</v>
      </c>
      <c r="J47" s="157" t="s">
        <v>43</v>
      </c>
      <c r="K47" s="157" t="s">
        <v>44</v>
      </c>
      <c r="L47" s="159" t="s">
        <v>45</v>
      </c>
      <c r="M47" s="10"/>
      <c r="N47" s="161" t="s">
        <v>1</v>
      </c>
      <c r="O47" s="157" t="s">
        <v>36</v>
      </c>
      <c r="P47" s="157" t="s">
        <v>37</v>
      </c>
      <c r="Q47" s="157" t="s">
        <v>38</v>
      </c>
      <c r="R47" s="157" t="s">
        <v>39</v>
      </c>
      <c r="S47" s="157" t="s">
        <v>40</v>
      </c>
      <c r="T47" s="157" t="s">
        <v>41</v>
      </c>
      <c r="U47" s="157" t="s">
        <v>42</v>
      </c>
      <c r="V47" s="157" t="s">
        <v>43</v>
      </c>
      <c r="W47" s="157" t="s">
        <v>44</v>
      </c>
      <c r="X47" s="159" t="s">
        <v>45</v>
      </c>
      <c r="Z47" s="2"/>
      <c r="AB47" s="2"/>
      <c r="AW47" s="32"/>
      <c r="AY47" s="2"/>
    </row>
    <row r="48" spans="1:52" ht="14.25" customHeight="1">
      <c r="A48" s="10"/>
      <c r="B48" s="162"/>
      <c r="C48" s="158"/>
      <c r="D48" s="158"/>
      <c r="E48" s="158"/>
      <c r="F48" s="158"/>
      <c r="G48" s="158"/>
      <c r="H48" s="158"/>
      <c r="I48" s="158"/>
      <c r="J48" s="158"/>
      <c r="K48" s="158"/>
      <c r="L48" s="160"/>
      <c r="M48" s="10"/>
      <c r="N48" s="162"/>
      <c r="O48" s="158"/>
      <c r="P48" s="158"/>
      <c r="Q48" s="158"/>
      <c r="R48" s="158"/>
      <c r="S48" s="158"/>
      <c r="T48" s="158"/>
      <c r="U48" s="158"/>
      <c r="V48" s="158"/>
      <c r="W48" s="158"/>
      <c r="X48" s="160"/>
      <c r="Z48" s="2"/>
      <c r="AB48" s="2"/>
      <c r="AW48" s="32"/>
      <c r="AY48" s="2"/>
    </row>
    <row r="49" spans="1:52" ht="14.25" customHeight="1">
      <c r="A49" s="10"/>
      <c r="B49" s="13">
        <v>73</v>
      </c>
      <c r="C49" s="6">
        <v>4</v>
      </c>
      <c r="D49" s="6">
        <v>34</v>
      </c>
      <c r="E49" s="6">
        <v>24</v>
      </c>
      <c r="F49" s="6">
        <v>4</v>
      </c>
      <c r="G49" s="6">
        <v>7</v>
      </c>
      <c r="H49" s="6">
        <v>0</v>
      </c>
      <c r="I49" s="6">
        <v>0</v>
      </c>
      <c r="J49" s="6">
        <v>0</v>
      </c>
      <c r="K49" s="6">
        <v>0</v>
      </c>
      <c r="L49" s="14">
        <v>0</v>
      </c>
      <c r="M49" s="10"/>
      <c r="N49" s="13">
        <v>179</v>
      </c>
      <c r="O49" s="6">
        <v>5</v>
      </c>
      <c r="P49" s="6">
        <v>68</v>
      </c>
      <c r="Q49" s="6">
        <v>64</v>
      </c>
      <c r="R49" s="6">
        <v>15</v>
      </c>
      <c r="S49" s="6">
        <v>26</v>
      </c>
      <c r="T49" s="6">
        <v>1</v>
      </c>
      <c r="U49" s="6">
        <v>0</v>
      </c>
      <c r="V49" s="6">
        <v>0</v>
      </c>
      <c r="W49" s="6">
        <v>0</v>
      </c>
      <c r="X49" s="14">
        <v>0</v>
      </c>
      <c r="Z49" s="2"/>
      <c r="AB49" s="2"/>
      <c r="AW49" s="32"/>
      <c r="AY49" s="2"/>
    </row>
    <row r="50" spans="1:52" ht="14.25" customHeight="1">
      <c r="A50" s="10"/>
      <c r="B50" s="27"/>
      <c r="C50" s="10"/>
      <c r="D50" s="10"/>
      <c r="E50" s="10"/>
      <c r="F50" s="10"/>
      <c r="G50" s="10"/>
      <c r="H50" s="10"/>
      <c r="I50" s="10"/>
      <c r="J50" s="10"/>
      <c r="K50" s="10"/>
      <c r="L50" s="10"/>
      <c r="M50" s="10"/>
      <c r="Z50" s="2"/>
      <c r="AB50" s="2"/>
    </row>
    <row r="51" spans="1:52" ht="14.25" customHeight="1" thickBot="1">
      <c r="B51" s="25" t="s">
        <v>19</v>
      </c>
      <c r="C51" s="10"/>
      <c r="D51" s="10"/>
      <c r="E51" s="10"/>
      <c r="F51" s="10"/>
      <c r="G51" s="10"/>
      <c r="H51" s="10"/>
      <c r="I51" s="10"/>
      <c r="J51" s="10"/>
      <c r="K51" s="10"/>
      <c r="L51" s="20"/>
      <c r="Z51" s="2"/>
      <c r="AB51" s="2"/>
    </row>
    <row r="52" spans="1:52" ht="14.25" customHeight="1" thickTop="1">
      <c r="A52" s="10"/>
      <c r="B52" s="161" t="s">
        <v>1</v>
      </c>
      <c r="C52" s="157" t="s">
        <v>36</v>
      </c>
      <c r="D52" s="157" t="s">
        <v>37</v>
      </c>
      <c r="E52" s="157" t="s">
        <v>38</v>
      </c>
      <c r="F52" s="157" t="s">
        <v>39</v>
      </c>
      <c r="G52" s="157" t="s">
        <v>40</v>
      </c>
      <c r="H52" s="157" t="s">
        <v>41</v>
      </c>
      <c r="I52" s="157" t="s">
        <v>42</v>
      </c>
      <c r="J52" s="157" t="s">
        <v>43</v>
      </c>
      <c r="K52" s="157" t="s">
        <v>44</v>
      </c>
      <c r="L52" s="159" t="s">
        <v>45</v>
      </c>
      <c r="Z52" s="2"/>
      <c r="AB52" s="2"/>
      <c r="AX52" s="32"/>
      <c r="AY52" s="2"/>
    </row>
    <row r="53" spans="1:52" ht="14.25" customHeight="1">
      <c r="A53" s="10"/>
      <c r="B53" s="162"/>
      <c r="C53" s="158"/>
      <c r="D53" s="158"/>
      <c r="E53" s="158"/>
      <c r="F53" s="158"/>
      <c r="G53" s="158"/>
      <c r="H53" s="158"/>
      <c r="I53" s="158"/>
      <c r="J53" s="158"/>
      <c r="K53" s="158"/>
      <c r="L53" s="160"/>
      <c r="Z53" s="2"/>
      <c r="AB53" s="2"/>
      <c r="AX53" s="32"/>
      <c r="AY53" s="2"/>
    </row>
    <row r="54" spans="1:52" s="29" customFormat="1" ht="14.25" customHeight="1">
      <c r="A54" s="31"/>
      <c r="B54" s="13">
        <v>106</v>
      </c>
      <c r="C54" s="6">
        <v>1</v>
      </c>
      <c r="D54" s="6">
        <v>34</v>
      </c>
      <c r="E54" s="6">
        <v>40</v>
      </c>
      <c r="F54" s="6">
        <v>11</v>
      </c>
      <c r="G54" s="6">
        <v>19</v>
      </c>
      <c r="H54" s="6">
        <v>1</v>
      </c>
      <c r="I54" s="6">
        <v>0</v>
      </c>
      <c r="J54" s="6">
        <v>0</v>
      </c>
      <c r="K54" s="6">
        <v>0</v>
      </c>
      <c r="L54" s="14">
        <v>0</v>
      </c>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32"/>
      <c r="AY54" s="2"/>
      <c r="AZ54" s="2"/>
    </row>
    <row r="55" spans="1:52" ht="14.25" customHeight="1">
      <c r="B55" s="17" t="s">
        <v>106</v>
      </c>
      <c r="D55" s="10"/>
      <c r="E55" s="10"/>
      <c r="F55" s="10"/>
      <c r="G55" s="10"/>
      <c r="H55" s="10"/>
      <c r="I55" s="10"/>
      <c r="J55" s="10"/>
      <c r="K55" s="10"/>
      <c r="L55" s="10"/>
      <c r="M55" s="10"/>
      <c r="Z55" s="2"/>
      <c r="AB55" s="2"/>
    </row>
    <row r="56" spans="1:52" ht="14.25" customHeight="1">
      <c r="B56" s="35" t="s">
        <v>108</v>
      </c>
      <c r="Z56" s="2"/>
      <c r="AB56" s="2"/>
    </row>
    <row r="57" spans="1:52" ht="14.25" customHeight="1">
      <c r="Z57" s="2"/>
      <c r="AB57" s="2"/>
    </row>
    <row r="58" spans="1:52" ht="14.25" customHeight="1">
      <c r="Z58" s="2"/>
      <c r="AB58" s="2"/>
    </row>
    <row r="59" spans="1:52" ht="14.25" customHeight="1">
      <c r="B59" s="102" t="s">
        <v>109</v>
      </c>
      <c r="C59" s="100"/>
      <c r="D59" s="100"/>
      <c r="AB59" s="2"/>
    </row>
    <row r="60" spans="1:52" ht="14.25" customHeight="1" thickBot="1">
      <c r="B60" s="104" t="s">
        <v>110</v>
      </c>
      <c r="C60" s="101"/>
      <c r="D60" s="101"/>
      <c r="E60" s="10"/>
      <c r="F60" s="10"/>
      <c r="G60" s="10"/>
      <c r="H60" s="10"/>
      <c r="I60" s="10"/>
      <c r="J60" s="20"/>
      <c r="L60" s="25" t="s">
        <v>49</v>
      </c>
      <c r="N60" s="10"/>
      <c r="O60" s="10"/>
      <c r="P60" s="10"/>
      <c r="Q60" s="10"/>
      <c r="R60" s="10"/>
      <c r="S60" s="10"/>
      <c r="T60" s="20"/>
      <c r="AB60" s="2"/>
    </row>
    <row r="61" spans="1:52" ht="14.25" customHeight="1" thickTop="1">
      <c r="A61" s="10"/>
      <c r="B61" s="161" t="s">
        <v>1</v>
      </c>
      <c r="C61" s="157" t="s">
        <v>37</v>
      </c>
      <c r="D61" s="157" t="s">
        <v>38</v>
      </c>
      <c r="E61" s="157" t="s">
        <v>39</v>
      </c>
      <c r="F61" s="157" t="s">
        <v>40</v>
      </c>
      <c r="G61" s="157" t="s">
        <v>41</v>
      </c>
      <c r="H61" s="157" t="s">
        <v>42</v>
      </c>
      <c r="I61" s="157" t="s">
        <v>44</v>
      </c>
      <c r="J61" s="159" t="s">
        <v>45</v>
      </c>
      <c r="K61" s="10"/>
      <c r="L61" s="161" t="s">
        <v>1</v>
      </c>
      <c r="M61" s="157" t="s">
        <v>37</v>
      </c>
      <c r="N61" s="157" t="s">
        <v>38</v>
      </c>
      <c r="O61" s="157" t="s">
        <v>39</v>
      </c>
      <c r="P61" s="157" t="s">
        <v>40</v>
      </c>
      <c r="Q61" s="157" t="s">
        <v>41</v>
      </c>
      <c r="R61" s="157" t="s">
        <v>42</v>
      </c>
      <c r="S61" s="157" t="s">
        <v>44</v>
      </c>
      <c r="T61" s="159" t="s">
        <v>45</v>
      </c>
      <c r="X61" s="3"/>
      <c r="Z61" s="2"/>
      <c r="AB61" s="2"/>
      <c r="AW61" s="32"/>
      <c r="AY61" s="2"/>
    </row>
    <row r="62" spans="1:52" ht="14.25" customHeight="1">
      <c r="A62" s="10"/>
      <c r="B62" s="162"/>
      <c r="C62" s="158"/>
      <c r="D62" s="158"/>
      <c r="E62" s="158"/>
      <c r="F62" s="158"/>
      <c r="G62" s="158"/>
      <c r="H62" s="158"/>
      <c r="I62" s="158"/>
      <c r="J62" s="160"/>
      <c r="K62" s="10"/>
      <c r="L62" s="162"/>
      <c r="M62" s="158"/>
      <c r="N62" s="158"/>
      <c r="O62" s="158"/>
      <c r="P62" s="158"/>
      <c r="Q62" s="158"/>
      <c r="R62" s="158"/>
      <c r="S62" s="158"/>
      <c r="T62" s="160"/>
      <c r="X62" s="3"/>
      <c r="Z62" s="2"/>
      <c r="AB62" s="2"/>
      <c r="AW62" s="32"/>
      <c r="AY62" s="2"/>
    </row>
    <row r="63" spans="1:52" ht="14.25" customHeight="1">
      <c r="A63" s="10"/>
      <c r="B63" s="13">
        <v>61308</v>
      </c>
      <c r="C63" s="6">
        <v>9995</v>
      </c>
      <c r="D63" s="6">
        <v>20237</v>
      </c>
      <c r="E63" s="6">
        <v>13737</v>
      </c>
      <c r="F63" s="6">
        <v>17297</v>
      </c>
      <c r="G63" s="6">
        <v>40</v>
      </c>
      <c r="H63" s="6">
        <v>1</v>
      </c>
      <c r="I63" s="6">
        <v>1</v>
      </c>
      <c r="J63" s="14">
        <v>0</v>
      </c>
      <c r="K63" s="10"/>
      <c r="L63" s="13">
        <v>317121</v>
      </c>
      <c r="M63" s="6">
        <v>4557</v>
      </c>
      <c r="N63" s="6">
        <v>28928</v>
      </c>
      <c r="O63" s="6">
        <v>15874</v>
      </c>
      <c r="P63" s="6">
        <v>9267</v>
      </c>
      <c r="Q63" s="6">
        <v>193432</v>
      </c>
      <c r="R63" s="6">
        <v>19893</v>
      </c>
      <c r="S63" s="6">
        <v>15530</v>
      </c>
      <c r="T63" s="14">
        <v>29640</v>
      </c>
      <c r="X63" s="3"/>
      <c r="Z63" s="2"/>
      <c r="AW63" s="32"/>
      <c r="AY63" s="2"/>
    </row>
    <row r="64" spans="1:52" ht="14.25" customHeight="1">
      <c r="A64" s="10"/>
      <c r="L64" s="10"/>
      <c r="AB64" s="2"/>
      <c r="AD64" s="10"/>
    </row>
    <row r="65" spans="1:53" ht="14.25" customHeight="1" thickBot="1">
      <c r="A65" s="10"/>
      <c r="B65" s="25" t="s">
        <v>48</v>
      </c>
      <c r="C65" s="10"/>
      <c r="D65" s="10"/>
      <c r="E65" s="10"/>
      <c r="F65" s="10"/>
      <c r="G65" s="10"/>
      <c r="H65" s="10"/>
      <c r="I65" s="10"/>
      <c r="J65" s="20"/>
      <c r="L65" s="25" t="s">
        <v>50</v>
      </c>
      <c r="N65" s="10"/>
      <c r="O65" s="10"/>
      <c r="P65" s="10"/>
      <c r="Q65" s="10"/>
      <c r="R65" s="10"/>
      <c r="S65" s="10"/>
      <c r="T65" s="20"/>
      <c r="U65" s="10"/>
      <c r="AB65" s="2"/>
      <c r="AC65" s="3"/>
      <c r="AD65" s="10"/>
      <c r="AO65" s="10"/>
      <c r="AP65" s="10"/>
      <c r="AQ65" s="10"/>
      <c r="AR65" s="10"/>
      <c r="AS65" s="10"/>
      <c r="AT65" s="10"/>
      <c r="AU65" s="10"/>
      <c r="AV65" s="10"/>
      <c r="AW65" s="10"/>
      <c r="AX65" s="10"/>
      <c r="AY65" s="2"/>
      <c r="BA65" s="32"/>
    </row>
    <row r="66" spans="1:53" ht="14.25" customHeight="1" thickTop="1">
      <c r="A66" s="10"/>
      <c r="B66" s="161" t="s">
        <v>1</v>
      </c>
      <c r="C66" s="157" t="s">
        <v>37</v>
      </c>
      <c r="D66" s="157" t="s">
        <v>38</v>
      </c>
      <c r="E66" s="157" t="s">
        <v>39</v>
      </c>
      <c r="F66" s="157" t="s">
        <v>40</v>
      </c>
      <c r="G66" s="157" t="s">
        <v>41</v>
      </c>
      <c r="H66" s="157" t="s">
        <v>42</v>
      </c>
      <c r="I66" s="157" t="s">
        <v>44</v>
      </c>
      <c r="J66" s="159" t="s">
        <v>45</v>
      </c>
      <c r="K66" s="10"/>
      <c r="L66" s="161" t="s">
        <v>1</v>
      </c>
      <c r="M66" s="157" t="s">
        <v>37</v>
      </c>
      <c r="N66" s="157" t="s">
        <v>38</v>
      </c>
      <c r="O66" s="157" t="s">
        <v>39</v>
      </c>
      <c r="P66" s="157" t="s">
        <v>40</v>
      </c>
      <c r="Q66" s="157" t="s">
        <v>41</v>
      </c>
      <c r="R66" s="157" t="s">
        <v>42</v>
      </c>
      <c r="S66" s="157" t="s">
        <v>44</v>
      </c>
      <c r="T66" s="159" t="s">
        <v>45</v>
      </c>
      <c r="X66" s="3"/>
      <c r="Z66" s="2"/>
      <c r="AA66" s="3"/>
    </row>
    <row r="67" spans="1:53" ht="14.25" customHeight="1">
      <c r="A67" s="10"/>
      <c r="B67" s="162"/>
      <c r="C67" s="158"/>
      <c r="D67" s="158"/>
      <c r="E67" s="158"/>
      <c r="F67" s="158"/>
      <c r="G67" s="158"/>
      <c r="H67" s="158"/>
      <c r="I67" s="158"/>
      <c r="J67" s="160"/>
      <c r="K67" s="10"/>
      <c r="L67" s="162"/>
      <c r="M67" s="158"/>
      <c r="N67" s="158"/>
      <c r="O67" s="158"/>
      <c r="P67" s="158"/>
      <c r="Q67" s="158"/>
      <c r="R67" s="158"/>
      <c r="S67" s="158"/>
      <c r="T67" s="160"/>
      <c r="X67" s="3"/>
      <c r="Z67" s="2"/>
      <c r="AA67" s="3"/>
    </row>
    <row r="68" spans="1:53" ht="14.25" customHeight="1">
      <c r="A68" s="10"/>
      <c r="B68" s="13">
        <v>321907</v>
      </c>
      <c r="C68" s="6">
        <v>4558</v>
      </c>
      <c r="D68" s="6">
        <v>28933</v>
      </c>
      <c r="E68" s="6">
        <v>15876</v>
      </c>
      <c r="F68" s="6">
        <v>9287</v>
      </c>
      <c r="G68" s="6">
        <v>196168</v>
      </c>
      <c r="H68" s="6">
        <v>21899</v>
      </c>
      <c r="I68" s="6">
        <v>15546</v>
      </c>
      <c r="J68" s="14">
        <v>29640</v>
      </c>
      <c r="K68" s="10"/>
      <c r="L68" s="13">
        <v>4786</v>
      </c>
      <c r="M68" s="6">
        <v>1</v>
      </c>
      <c r="N68" s="6">
        <v>5</v>
      </c>
      <c r="O68" s="6">
        <v>2</v>
      </c>
      <c r="P68" s="6">
        <v>20</v>
      </c>
      <c r="Q68" s="6">
        <v>2736</v>
      </c>
      <c r="R68" s="6">
        <v>2006</v>
      </c>
      <c r="S68" s="6">
        <v>16</v>
      </c>
      <c r="T68" s="14">
        <v>0</v>
      </c>
      <c r="W68" s="3"/>
      <c r="X68" s="3"/>
      <c r="Z68" s="2"/>
      <c r="AA68" s="3"/>
      <c r="AM68" s="10"/>
      <c r="AN68" s="10"/>
      <c r="AO68" s="10"/>
      <c r="AP68" s="10"/>
      <c r="AQ68" s="10"/>
      <c r="AR68" s="10"/>
      <c r="AS68" s="10"/>
      <c r="AT68" s="10"/>
      <c r="AU68" s="10"/>
      <c r="AV68" s="10"/>
    </row>
    <row r="69" spans="1:53" ht="14.25" customHeight="1">
      <c r="B69" s="18" t="s">
        <v>106</v>
      </c>
      <c r="AB69" s="2"/>
      <c r="AC69" s="3"/>
      <c r="AD69" s="10"/>
      <c r="AY69" s="2"/>
      <c r="BA69" s="32"/>
    </row>
    <row r="70" spans="1:53" ht="14.25" customHeight="1">
      <c r="B70" s="35" t="s">
        <v>61</v>
      </c>
      <c r="AB70" s="2"/>
      <c r="AC70" s="3"/>
      <c r="AD70" s="10"/>
      <c r="AY70" s="2"/>
      <c r="BA70" s="32"/>
    </row>
    <row r="71" spans="1:53" ht="14.25" customHeight="1">
      <c r="AB71" s="2"/>
      <c r="AC71" s="3"/>
      <c r="AD71" s="10"/>
      <c r="AP71" s="10"/>
      <c r="AQ71" s="10"/>
      <c r="AR71" s="10"/>
      <c r="AS71" s="10"/>
      <c r="AT71" s="10"/>
      <c r="AU71" s="10"/>
      <c r="AV71" s="10"/>
      <c r="AW71" s="10"/>
      <c r="AX71" s="10"/>
      <c r="AY71" s="2"/>
      <c r="BA71" s="32"/>
    </row>
    <row r="72" spans="1:53" ht="14.25" customHeight="1">
      <c r="AB72" s="2"/>
      <c r="AC72" s="3"/>
      <c r="AD72" s="10"/>
      <c r="AE72" s="10"/>
      <c r="AF72" s="10"/>
      <c r="AG72" s="10"/>
      <c r="AH72" s="10"/>
      <c r="AI72" s="10"/>
      <c r="AJ72" s="10"/>
      <c r="AK72" s="10"/>
      <c r="AL72" s="10"/>
      <c r="AM72" s="10"/>
      <c r="AY72" s="2"/>
      <c r="BA72" s="32"/>
    </row>
    <row r="73" spans="1:53" ht="14.25" customHeight="1">
      <c r="AB73" s="2"/>
      <c r="AC73" s="3"/>
      <c r="AD73" s="10"/>
      <c r="AY73" s="2"/>
      <c r="BA73" s="32"/>
    </row>
    <row r="74" spans="1:53" ht="14.25" customHeight="1">
      <c r="AB74" s="2"/>
      <c r="AC74" s="3"/>
      <c r="AD74" s="10"/>
      <c r="AN74" s="10"/>
      <c r="AY74" s="2"/>
      <c r="BA74" s="32"/>
    </row>
    <row r="75" spans="1:53" ht="14.25" customHeight="1">
      <c r="AB75" s="2"/>
      <c r="AC75" s="3"/>
      <c r="AD75" s="10"/>
      <c r="AY75" s="2"/>
      <c r="BA75" s="32"/>
    </row>
    <row r="76" spans="1:53" ht="14.25" customHeight="1">
      <c r="R76" s="10"/>
      <c r="S76" s="10"/>
      <c r="T76" s="10"/>
      <c r="U76" s="10"/>
      <c r="V76" s="10"/>
      <c r="W76" s="10"/>
      <c r="X76" s="10"/>
      <c r="Y76" s="10"/>
      <c r="AB76" s="2"/>
      <c r="AC76" s="3"/>
      <c r="AD76" s="10"/>
      <c r="AY76" s="2"/>
      <c r="BA76" s="32"/>
    </row>
    <row r="77" spans="1:53" ht="14.25" customHeight="1">
      <c r="AB77" s="2"/>
      <c r="AD77" s="10"/>
    </row>
    <row r="78" spans="1:53" ht="14.25" customHeight="1">
      <c r="AB78" s="2"/>
      <c r="AD78" s="10"/>
    </row>
    <row r="79" spans="1:53" ht="14.25" customHeight="1">
      <c r="AB79" s="2"/>
      <c r="AC79" s="29"/>
      <c r="AD79" s="10"/>
      <c r="AY79" s="2"/>
      <c r="BA79" s="32"/>
    </row>
    <row r="80" spans="1:53" ht="14.25" customHeight="1">
      <c r="AB80" s="2"/>
      <c r="AC80" s="3"/>
      <c r="AD80" s="10"/>
      <c r="AY80" s="2"/>
      <c r="BA80" s="32"/>
    </row>
    <row r="81" spans="26:55" ht="14.25" customHeight="1">
      <c r="Z81" s="2"/>
      <c r="AB81" s="2"/>
      <c r="AC81" s="3"/>
      <c r="AD81" s="10"/>
      <c r="AY81" s="2"/>
      <c r="BA81" s="32"/>
    </row>
    <row r="82" spans="26:55" ht="14.25" customHeight="1">
      <c r="Z82" s="2"/>
      <c r="AB82" s="2"/>
      <c r="AC82" s="3"/>
      <c r="AD82" s="10"/>
      <c r="AY82" s="2"/>
      <c r="BA82" s="32"/>
    </row>
    <row r="83" spans="26:55" ht="14.25" customHeight="1">
      <c r="Z83" s="2"/>
      <c r="AB83" s="2"/>
      <c r="AC83" s="3"/>
      <c r="AD83" s="10"/>
      <c r="AY83" s="2"/>
      <c r="BA83" s="32"/>
    </row>
    <row r="84" spans="26:55" ht="14.25" customHeight="1">
      <c r="AC84" s="3"/>
      <c r="AD84" s="10"/>
      <c r="AY84" s="2"/>
      <c r="BA84" s="32"/>
    </row>
    <row r="85" spans="26:55" ht="14.25" customHeight="1">
      <c r="AC85" s="3"/>
      <c r="AD85" s="10"/>
      <c r="AY85" s="2"/>
      <c r="BA85" s="32"/>
    </row>
    <row r="86" spans="26:55" ht="14.25" customHeight="1">
      <c r="AA86" s="10"/>
      <c r="AC86" s="3"/>
      <c r="AD86" s="10"/>
      <c r="AY86" s="2"/>
      <c r="BA86" s="32"/>
    </row>
    <row r="87" spans="26:55" ht="14.25" customHeight="1">
      <c r="AA87" s="10"/>
      <c r="AC87" s="3"/>
      <c r="AD87" s="10"/>
      <c r="AY87" s="2"/>
      <c r="BA87" s="32"/>
    </row>
    <row r="88" spans="26:55" ht="14.25" customHeight="1">
      <c r="AA88" s="10"/>
      <c r="AC88" s="3"/>
      <c r="AD88" s="10"/>
      <c r="AY88" s="2"/>
      <c r="BA88" s="32"/>
    </row>
    <row r="89" spans="26:55" ht="14.25" customHeight="1">
      <c r="AA89" s="10"/>
      <c r="AC89" s="3"/>
      <c r="AD89" s="10"/>
      <c r="AY89" s="2"/>
      <c r="BA89" s="32"/>
    </row>
    <row r="90" spans="26:55" ht="14.25" customHeight="1">
      <c r="AA90" s="10"/>
      <c r="AC90" s="3"/>
      <c r="AD90" s="10"/>
      <c r="AY90" s="2"/>
      <c r="BA90" s="32"/>
    </row>
    <row r="91" spans="26:55" ht="14.25" customHeight="1">
      <c r="Z91" s="10"/>
      <c r="AA91" s="10"/>
      <c r="AC91" s="3"/>
      <c r="AD91" s="10"/>
      <c r="AY91" s="2"/>
      <c r="BA91" s="32"/>
    </row>
    <row r="92" spans="26:55" ht="14.25" customHeight="1">
      <c r="AA92" s="10"/>
      <c r="AC92" s="3"/>
      <c r="AD92" s="10"/>
      <c r="AY92" s="2"/>
      <c r="BA92" s="32"/>
    </row>
    <row r="93" spans="26:55" ht="14.25" customHeight="1">
      <c r="AA93" s="10"/>
      <c r="AC93" s="3"/>
      <c r="AY93" s="2"/>
      <c r="AZ93" s="10"/>
      <c r="BA93" s="33"/>
      <c r="BB93" s="10"/>
      <c r="BC93" s="10"/>
    </row>
    <row r="94" spans="26:55" ht="14.25" customHeight="1">
      <c r="AA94" s="10"/>
      <c r="AC94" s="3"/>
      <c r="AY94" s="2"/>
      <c r="BA94" s="32"/>
    </row>
    <row r="95" spans="26:55" ht="14.25" customHeight="1">
      <c r="AA95" s="10"/>
      <c r="AC95" s="3"/>
      <c r="AY95" s="2"/>
      <c r="BA95" s="32"/>
    </row>
    <row r="96" spans="26:55" ht="14.25" customHeight="1">
      <c r="AA96" s="10"/>
      <c r="AC96" s="3"/>
      <c r="AY96" s="2"/>
      <c r="AZ96" s="10"/>
      <c r="BA96" s="33"/>
      <c r="BB96" s="10"/>
      <c r="BC96" s="10"/>
    </row>
    <row r="97" spans="27:55" ht="14.25" customHeight="1">
      <c r="AA97" s="10"/>
      <c r="AC97" s="3"/>
      <c r="AY97" s="10"/>
      <c r="BA97" s="32"/>
    </row>
    <row r="98" spans="27:55" ht="14.25" customHeight="1">
      <c r="AA98" s="10"/>
      <c r="AC98" s="3"/>
      <c r="AY98" s="2"/>
      <c r="BA98" s="32"/>
    </row>
    <row r="99" spans="27:55" ht="14.25" customHeight="1">
      <c r="AA99" s="10"/>
      <c r="AC99" s="3"/>
      <c r="AY99" s="2"/>
      <c r="AZ99" s="10"/>
      <c r="BA99" s="33"/>
      <c r="BB99" s="10"/>
      <c r="BC99" s="10"/>
    </row>
    <row r="100" spans="27:55" ht="14.25" customHeight="1">
      <c r="AA100" s="10"/>
      <c r="AC100" s="3"/>
      <c r="AY100" s="10"/>
      <c r="BA100" s="32"/>
    </row>
    <row r="101" spans="27:55" ht="14.25" customHeight="1">
      <c r="AA101" s="10"/>
      <c r="AC101" s="3"/>
      <c r="AY101" s="2"/>
      <c r="BA101" s="32"/>
    </row>
    <row r="102" spans="27:55" ht="14.25" customHeight="1">
      <c r="AA102" s="10"/>
      <c r="AC102" s="3"/>
      <c r="AY102" s="2"/>
      <c r="BA102" s="32"/>
    </row>
    <row r="103" spans="27:55" ht="14.25" customHeight="1">
      <c r="AA103" s="10"/>
      <c r="AC103" s="29"/>
      <c r="AY103" s="10"/>
      <c r="BA103" s="32"/>
    </row>
    <row r="104" spans="27:55" ht="14.25" customHeight="1">
      <c r="AA104" s="10"/>
      <c r="AC104" s="3"/>
      <c r="AY104" s="2"/>
      <c r="BA104" s="32"/>
    </row>
    <row r="105" spans="27:55" ht="14.25" customHeight="1">
      <c r="AA105" s="10"/>
      <c r="AC105" s="3"/>
      <c r="AY105" s="2"/>
      <c r="BA105" s="32"/>
    </row>
    <row r="106" spans="27:55" ht="14.25" customHeight="1">
      <c r="AA106" s="10"/>
      <c r="AC106" s="3"/>
      <c r="AY106" s="2"/>
      <c r="BA106" s="32"/>
    </row>
    <row r="107" spans="27:55" ht="14.25" customHeight="1">
      <c r="AA107" s="10"/>
      <c r="AC107" s="3"/>
      <c r="AY107" s="2"/>
      <c r="BA107" s="32"/>
    </row>
    <row r="108" spans="27:55" ht="14.25" customHeight="1">
      <c r="AA108" s="10"/>
      <c r="AC108" s="3"/>
      <c r="AY108" s="2"/>
      <c r="BA108" s="32"/>
    </row>
    <row r="109" spans="27:55" ht="14.25" customHeight="1">
      <c r="AA109" s="10"/>
      <c r="AC109" s="3"/>
      <c r="AY109" s="2"/>
      <c r="BA109" s="32"/>
    </row>
    <row r="110" spans="27:55" ht="14.25" customHeight="1">
      <c r="AA110" s="10"/>
      <c r="AC110" s="3"/>
      <c r="AY110" s="2"/>
      <c r="BA110" s="32"/>
    </row>
    <row r="111" spans="27:55" ht="14.25" customHeight="1">
      <c r="AA111" s="10"/>
      <c r="AC111" s="3"/>
      <c r="AY111" s="2"/>
      <c r="BA111" s="32"/>
    </row>
    <row r="112" spans="27:55" ht="14.25" customHeight="1">
      <c r="AA112" s="10"/>
      <c r="AC112" s="3"/>
      <c r="AY112" s="2"/>
      <c r="BA112" s="32"/>
    </row>
    <row r="113" spans="27:53" ht="14.25" customHeight="1">
      <c r="AA113" s="10"/>
      <c r="AC113" s="3"/>
      <c r="AY113" s="2"/>
      <c r="BA113" s="32"/>
    </row>
    <row r="114" spans="27:53" ht="14.25" customHeight="1">
      <c r="AA114" s="10"/>
      <c r="AC114" s="3"/>
      <c r="AY114" s="2"/>
      <c r="BA114" s="32"/>
    </row>
    <row r="115" spans="27:53" ht="14.25" customHeight="1">
      <c r="AA115" s="10"/>
      <c r="AC115" s="3"/>
      <c r="AY115" s="2"/>
      <c r="BA115" s="32"/>
    </row>
    <row r="116" spans="27:53" ht="14.25" customHeight="1">
      <c r="AA116" s="10"/>
      <c r="AC116" s="3"/>
      <c r="AY116" s="2"/>
      <c r="BA116" s="32"/>
    </row>
    <row r="117" spans="27:53" ht="14.25" customHeight="1">
      <c r="AA117" s="10"/>
      <c r="AC117" s="3"/>
      <c r="AY117" s="2"/>
      <c r="BA117" s="32"/>
    </row>
    <row r="118" spans="27:53" ht="14.25" customHeight="1">
      <c r="AA118" s="10"/>
      <c r="AC118" s="3"/>
      <c r="AY118" s="2"/>
      <c r="BA118" s="32"/>
    </row>
    <row r="119" spans="27:53" ht="14.25" customHeight="1">
      <c r="AA119" s="10"/>
      <c r="AC119" s="3"/>
      <c r="AY119" s="2"/>
      <c r="BA119" s="32"/>
    </row>
    <row r="120" spans="27:53" ht="14.25" customHeight="1">
      <c r="AA120" s="10"/>
      <c r="AC120" s="3"/>
      <c r="AY120" s="2"/>
      <c r="BA120" s="32"/>
    </row>
    <row r="121" spans="27:53" ht="14.25" customHeight="1">
      <c r="AA121" s="10"/>
      <c r="AC121" s="3"/>
      <c r="AY121" s="2"/>
      <c r="BA121" s="32"/>
    </row>
    <row r="122" spans="27:53" ht="14.25" customHeight="1">
      <c r="AA122" s="10"/>
      <c r="AC122" s="3"/>
      <c r="AY122" s="2"/>
      <c r="BA122" s="32"/>
    </row>
    <row r="123" spans="27:53" ht="14.25" customHeight="1">
      <c r="AA123" s="10"/>
      <c r="AC123" s="3"/>
      <c r="AY123" s="2"/>
      <c r="BA123" s="32"/>
    </row>
    <row r="124" spans="27:53" ht="14.25" customHeight="1">
      <c r="AA124" s="10"/>
      <c r="AC124" s="3"/>
      <c r="AY124" s="2"/>
      <c r="BA124" s="32"/>
    </row>
    <row r="125" spans="27:53" ht="14.25" customHeight="1">
      <c r="AA125" s="10"/>
    </row>
    <row r="126" spans="27:53" ht="14.25" customHeight="1">
      <c r="AA126" s="10"/>
    </row>
    <row r="127" spans="27:53" ht="14.25" customHeight="1">
      <c r="AA127" s="10"/>
    </row>
    <row r="128" spans="27:53" ht="14.25" customHeight="1">
      <c r="AA128" s="10"/>
    </row>
    <row r="129" spans="27:27" ht="14.25" customHeight="1">
      <c r="AA129" s="10"/>
    </row>
    <row r="130" spans="27:27" ht="14.25" customHeight="1">
      <c r="AA130" s="10"/>
    </row>
    <row r="138" spans="27:27" ht="14.25" customHeight="1">
      <c r="AA138" s="10"/>
    </row>
    <row r="151" spans="2:53" s="10" customFormat="1" ht="14.2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3"/>
      <c r="AA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32"/>
      <c r="AZ151" s="2"/>
      <c r="BA151" s="2"/>
    </row>
  </sheetData>
  <mergeCells count="144">
    <mergeCell ref="B4:D6"/>
    <mergeCell ref="B26:D26"/>
    <mergeCell ref="B32:D32"/>
    <mergeCell ref="B38:D38"/>
    <mergeCell ref="C9:D9"/>
    <mergeCell ref="T61:T62"/>
    <mergeCell ref="H61:H62"/>
    <mergeCell ref="I61:I62"/>
    <mergeCell ref="J61:J62"/>
    <mergeCell ref="K52:K53"/>
    <mergeCell ref="B52:B53"/>
    <mergeCell ref="C52:C53"/>
    <mergeCell ref="D52:D53"/>
    <mergeCell ref="E52:E53"/>
    <mergeCell ref="F52:F53"/>
    <mergeCell ref="G52:G53"/>
    <mergeCell ref="H52:H53"/>
    <mergeCell ref="I52:I53"/>
    <mergeCell ref="H47:H48"/>
    <mergeCell ref="I47:I48"/>
    <mergeCell ref="J47:J48"/>
    <mergeCell ref="J52:J53"/>
    <mergeCell ref="L52:L53"/>
    <mergeCell ref="L47:L48"/>
    <mergeCell ref="P66:P67"/>
    <mergeCell ref="Q66:Q67"/>
    <mergeCell ref="R66:R67"/>
    <mergeCell ref="S66:S67"/>
    <mergeCell ref="J66:J67"/>
    <mergeCell ref="L66:L67"/>
    <mergeCell ref="M66:M67"/>
    <mergeCell ref="T66:T67"/>
    <mergeCell ref="L61:L62"/>
    <mergeCell ref="M61:M62"/>
    <mergeCell ref="N61:N62"/>
    <mergeCell ref="O61:O62"/>
    <mergeCell ref="P61:P62"/>
    <mergeCell ref="Q61:Q62"/>
    <mergeCell ref="R61:R62"/>
    <mergeCell ref="S61:S62"/>
    <mergeCell ref="N66:N67"/>
    <mergeCell ref="B66:B67"/>
    <mergeCell ref="C66:C67"/>
    <mergeCell ref="D66:D67"/>
    <mergeCell ref="E66:E67"/>
    <mergeCell ref="H66:H67"/>
    <mergeCell ref="I66:I67"/>
    <mergeCell ref="F66:F67"/>
    <mergeCell ref="G66:G67"/>
    <mergeCell ref="O66:O67"/>
    <mergeCell ref="Z4:Z6"/>
    <mergeCell ref="X5:X6"/>
    <mergeCell ref="AA4:AA6"/>
    <mergeCell ref="AB4:AB6"/>
    <mergeCell ref="Y5:Y6"/>
    <mergeCell ref="W4:Y4"/>
    <mergeCell ref="W5:W6"/>
    <mergeCell ref="X47:X48"/>
    <mergeCell ref="B61:B62"/>
    <mergeCell ref="C61:C62"/>
    <mergeCell ref="D61:D62"/>
    <mergeCell ref="E61:E62"/>
    <mergeCell ref="F61:F62"/>
    <mergeCell ref="G61:G62"/>
    <mergeCell ref="R47:R48"/>
    <mergeCell ref="S47:S48"/>
    <mergeCell ref="T47:T48"/>
    <mergeCell ref="V47:V48"/>
    <mergeCell ref="W47:W48"/>
    <mergeCell ref="U47:U48"/>
    <mergeCell ref="N47:N48"/>
    <mergeCell ref="O47:O48"/>
    <mergeCell ref="P47:P48"/>
    <mergeCell ref="Q47:Q48"/>
    <mergeCell ref="W16:W18"/>
    <mergeCell ref="T17:T18"/>
    <mergeCell ref="U16:U18"/>
    <mergeCell ref="V16:V18"/>
    <mergeCell ref="R16:T16"/>
    <mergeCell ref="S17:S18"/>
    <mergeCell ref="P17:P18"/>
    <mergeCell ref="Q17:Q18"/>
    <mergeCell ref="R17:R18"/>
    <mergeCell ref="K47:K48"/>
    <mergeCell ref="B47:B48"/>
    <mergeCell ref="C47:C48"/>
    <mergeCell ref="E16:E18"/>
    <mergeCell ref="F16:H16"/>
    <mergeCell ref="D47:D48"/>
    <mergeCell ref="E47:E48"/>
    <mergeCell ref="F47:F48"/>
    <mergeCell ref="G47:G48"/>
    <mergeCell ref="O17:O18"/>
    <mergeCell ref="B16:B18"/>
    <mergeCell ref="C16:C18"/>
    <mergeCell ref="D16:D18"/>
    <mergeCell ref="J17:J18"/>
    <mergeCell ref="K17:K18"/>
    <mergeCell ref="L17:L18"/>
    <mergeCell ref="M17:M18"/>
    <mergeCell ref="F17:F18"/>
    <mergeCell ref="G17:G18"/>
    <mergeCell ref="H17:H18"/>
    <mergeCell ref="I17:I18"/>
    <mergeCell ref="U5:U6"/>
    <mergeCell ref="V5:V6"/>
    <mergeCell ref="I4:I6"/>
    <mergeCell ref="J4:J6"/>
    <mergeCell ref="K4:M4"/>
    <mergeCell ref="K5:K6"/>
    <mergeCell ref="N5:N6"/>
    <mergeCell ref="Q4:S4"/>
    <mergeCell ref="N4:P4"/>
    <mergeCell ref="T4:V4"/>
    <mergeCell ref="S5:S6"/>
    <mergeCell ref="T5:T6"/>
    <mergeCell ref="O5:O6"/>
    <mergeCell ref="P5:P6"/>
    <mergeCell ref="Q5:Q6"/>
    <mergeCell ref="R5:R6"/>
    <mergeCell ref="B1:O1"/>
    <mergeCell ref="L5:L6"/>
    <mergeCell ref="M5:M6"/>
    <mergeCell ref="B41:D41"/>
    <mergeCell ref="B39:D39"/>
    <mergeCell ref="B40:D40"/>
    <mergeCell ref="B27:D27"/>
    <mergeCell ref="B28:D28"/>
    <mergeCell ref="B34:D34"/>
    <mergeCell ref="B35:D35"/>
    <mergeCell ref="G4:G6"/>
    <mergeCell ref="H4:H6"/>
    <mergeCell ref="F4:F6"/>
    <mergeCell ref="B33:D33"/>
    <mergeCell ref="B29:D29"/>
    <mergeCell ref="E4:E6"/>
    <mergeCell ref="B11:D11"/>
    <mergeCell ref="B7:D7"/>
    <mergeCell ref="B10:D10"/>
    <mergeCell ref="C8:D8"/>
    <mergeCell ref="I16:K16"/>
    <mergeCell ref="L16:N16"/>
    <mergeCell ref="O16:Q16"/>
    <mergeCell ref="N17:N18"/>
  </mergeCells>
  <phoneticPr fontId="4"/>
  <pageMargins left="0.39370078740157483" right="0.39370078740157483" top="1.3779527559055118" bottom="0.39370078740157483" header="0.51181102362204722" footer="0.51181102362204722"/>
  <pageSetup paperSize="9" scale="57" orientation="landscape" r:id="rId1"/>
  <headerFooter alignWithMargins="0">
    <oddHeader>&amp;R&amp;"ＭＳ 明朝,標準"&amp;10&amp;A</oddHeader>
  </headerFooter>
  <rowBreaks count="2" manualBreakCount="2">
    <brk id="43" max="27" man="1"/>
    <brk id="101" min="1" max="49" man="1"/>
  </rowBreaks>
  <colBreaks count="1" manualBreakCount="1">
    <brk id="28" max="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C151"/>
  <sheetViews>
    <sheetView zoomScaleNormal="100" zoomScaleSheetLayoutView="75" workbookViewId="0"/>
  </sheetViews>
  <sheetFormatPr defaultColWidth="9.7109375" defaultRowHeight="14.25" customHeight="1"/>
  <cols>
    <col min="1" max="1" width="3.7109375" style="2" customWidth="1"/>
    <col min="2" max="2" width="9.7109375" style="2" customWidth="1"/>
    <col min="3" max="3" width="9.85546875" style="2" customWidth="1"/>
    <col min="4" max="7" width="9.7109375" style="2" customWidth="1"/>
    <col min="8" max="8" width="9.85546875" style="2" customWidth="1"/>
    <col min="9" max="13" width="9.7109375" style="2" customWidth="1"/>
    <col min="14" max="14" width="9.85546875" style="2" customWidth="1"/>
    <col min="15" max="18" width="9.7109375" style="2" customWidth="1"/>
    <col min="19" max="19" width="9.85546875" style="2" customWidth="1"/>
    <col min="20" max="25" width="9.7109375" style="2" customWidth="1"/>
    <col min="26" max="26" width="9.7109375" style="3" customWidth="1"/>
    <col min="27" max="27" width="9.7109375" style="2" customWidth="1"/>
    <col min="28" max="28" width="9.7109375" style="10" customWidth="1"/>
    <col min="29" max="50" width="9.7109375" style="2" customWidth="1"/>
    <col min="51" max="51" width="9.7109375" style="32" customWidth="1"/>
    <col min="52" max="16384" width="9.7109375" style="2"/>
  </cols>
  <sheetData>
    <row r="1" spans="2:55" ht="15" customHeight="1">
      <c r="B1" s="192"/>
      <c r="C1" s="192"/>
      <c r="D1" s="192"/>
      <c r="E1" s="192"/>
      <c r="F1" s="192"/>
      <c r="G1" s="192"/>
      <c r="H1" s="192"/>
      <c r="I1" s="192"/>
      <c r="J1" s="192"/>
      <c r="K1" s="192"/>
      <c r="L1" s="192"/>
      <c r="M1" s="192"/>
      <c r="N1" s="192"/>
      <c r="O1" s="192"/>
    </row>
    <row r="2" spans="2:55" ht="15" customHeight="1">
      <c r="B2" s="1"/>
      <c r="W2" s="19"/>
      <c r="BA2" s="3"/>
    </row>
    <row r="3" spans="2:55" ht="14.25" customHeight="1" thickBot="1">
      <c r="B3" s="4" t="s">
        <v>62</v>
      </c>
      <c r="Z3" s="2"/>
      <c r="AB3" s="20" t="s">
        <v>96</v>
      </c>
    </row>
    <row r="4" spans="2:55" s="29" customFormat="1" ht="14.25" customHeight="1" thickTop="1">
      <c r="B4" s="28"/>
      <c r="C4" s="28"/>
      <c r="D4" s="30"/>
      <c r="E4" s="183" t="s">
        <v>27</v>
      </c>
      <c r="F4" s="185" t="s">
        <v>2</v>
      </c>
      <c r="G4" s="185" t="s">
        <v>51</v>
      </c>
      <c r="H4" s="185" t="s">
        <v>28</v>
      </c>
      <c r="I4" s="185" t="s">
        <v>29</v>
      </c>
      <c r="J4" s="185" t="s">
        <v>30</v>
      </c>
      <c r="K4" s="187" t="s">
        <v>31</v>
      </c>
      <c r="L4" s="187"/>
      <c r="M4" s="187"/>
      <c r="N4" s="187" t="s">
        <v>32</v>
      </c>
      <c r="O4" s="187"/>
      <c r="P4" s="187"/>
      <c r="Q4" s="187" t="s">
        <v>33</v>
      </c>
      <c r="R4" s="187"/>
      <c r="S4" s="187"/>
      <c r="T4" s="187" t="s">
        <v>34</v>
      </c>
      <c r="U4" s="187"/>
      <c r="V4" s="187"/>
      <c r="W4" s="187" t="s">
        <v>35</v>
      </c>
      <c r="X4" s="187"/>
      <c r="Y4" s="187"/>
      <c r="Z4" s="185" t="s">
        <v>23</v>
      </c>
      <c r="AA4" s="185" t="s">
        <v>24</v>
      </c>
      <c r="AB4" s="188" t="s">
        <v>25</v>
      </c>
      <c r="AC4" s="31"/>
      <c r="AY4" s="2"/>
      <c r="AZ4" s="32"/>
      <c r="BA4" s="2"/>
      <c r="BB4" s="2"/>
      <c r="BC4" s="2"/>
    </row>
    <row r="5" spans="2:55" s="29" customFormat="1" ht="14.25" customHeight="1">
      <c r="B5" s="31"/>
      <c r="C5" s="31"/>
      <c r="D5" s="26"/>
      <c r="E5" s="184"/>
      <c r="F5" s="186"/>
      <c r="G5" s="186"/>
      <c r="H5" s="186"/>
      <c r="I5" s="186"/>
      <c r="J5" s="186"/>
      <c r="K5" s="173" t="s">
        <v>3</v>
      </c>
      <c r="L5" s="175" t="s">
        <v>26</v>
      </c>
      <c r="M5" s="173" t="s">
        <v>22</v>
      </c>
      <c r="N5" s="173" t="s">
        <v>3</v>
      </c>
      <c r="O5" s="175" t="s">
        <v>26</v>
      </c>
      <c r="P5" s="173" t="s">
        <v>22</v>
      </c>
      <c r="Q5" s="173" t="s">
        <v>3</v>
      </c>
      <c r="R5" s="175" t="s">
        <v>26</v>
      </c>
      <c r="S5" s="173" t="s">
        <v>22</v>
      </c>
      <c r="T5" s="173" t="s">
        <v>3</v>
      </c>
      <c r="U5" s="175" t="s">
        <v>26</v>
      </c>
      <c r="V5" s="173" t="s">
        <v>22</v>
      </c>
      <c r="W5" s="173" t="s">
        <v>3</v>
      </c>
      <c r="X5" s="175" t="s">
        <v>26</v>
      </c>
      <c r="Y5" s="173" t="s">
        <v>22</v>
      </c>
      <c r="Z5" s="186"/>
      <c r="AA5" s="186"/>
      <c r="AB5" s="189"/>
      <c r="AC5" s="10"/>
      <c r="AY5" s="2"/>
      <c r="AZ5" s="32"/>
      <c r="BA5" s="2"/>
      <c r="BB5" s="2"/>
      <c r="BC5" s="2"/>
    </row>
    <row r="6" spans="2:55" ht="14.25" customHeight="1">
      <c r="B6" s="5"/>
      <c r="C6" s="5"/>
      <c r="D6" s="13"/>
      <c r="E6" s="184"/>
      <c r="F6" s="174"/>
      <c r="G6" s="174"/>
      <c r="H6" s="174"/>
      <c r="I6" s="174"/>
      <c r="J6" s="174"/>
      <c r="K6" s="174"/>
      <c r="L6" s="176"/>
      <c r="M6" s="174"/>
      <c r="N6" s="174"/>
      <c r="O6" s="176"/>
      <c r="P6" s="174"/>
      <c r="Q6" s="174"/>
      <c r="R6" s="176"/>
      <c r="S6" s="174"/>
      <c r="T6" s="174"/>
      <c r="U6" s="176"/>
      <c r="V6" s="174"/>
      <c r="W6" s="174"/>
      <c r="X6" s="176"/>
      <c r="Y6" s="174"/>
      <c r="Z6" s="174"/>
      <c r="AA6" s="174"/>
      <c r="AB6" s="190"/>
      <c r="AC6" s="10"/>
      <c r="AY6" s="2"/>
      <c r="AZ6" s="32"/>
    </row>
    <row r="7" spans="2:55" ht="14.25" customHeight="1">
      <c r="B7" s="165" t="s">
        <v>4</v>
      </c>
      <c r="C7" s="165"/>
      <c r="D7" s="166"/>
      <c r="E7" s="9">
        <v>267</v>
      </c>
      <c r="F7" s="10">
        <v>125</v>
      </c>
      <c r="G7" s="9">
        <v>3</v>
      </c>
      <c r="H7" s="9">
        <v>6</v>
      </c>
      <c r="I7" s="9">
        <v>10</v>
      </c>
      <c r="J7" s="9">
        <v>20</v>
      </c>
      <c r="K7" s="9">
        <v>15</v>
      </c>
      <c r="L7" s="9">
        <v>4</v>
      </c>
      <c r="M7" s="9">
        <v>11</v>
      </c>
      <c r="N7" s="10">
        <v>71</v>
      </c>
      <c r="O7" s="9">
        <v>22</v>
      </c>
      <c r="P7" s="9">
        <v>49</v>
      </c>
      <c r="Q7" s="11">
        <v>136</v>
      </c>
      <c r="R7" s="9">
        <v>27</v>
      </c>
      <c r="S7" s="9">
        <v>109</v>
      </c>
      <c r="T7" s="10">
        <v>6</v>
      </c>
      <c r="U7" s="9">
        <v>4</v>
      </c>
      <c r="V7" s="9">
        <v>2</v>
      </c>
      <c r="W7" s="10">
        <v>0</v>
      </c>
      <c r="X7" s="9">
        <v>0</v>
      </c>
      <c r="Y7" s="9">
        <v>0</v>
      </c>
      <c r="Z7" s="9">
        <v>96</v>
      </c>
      <c r="AA7" s="9">
        <v>171</v>
      </c>
      <c r="AB7" s="12">
        <v>35.955056179775283</v>
      </c>
      <c r="AC7" s="10"/>
      <c r="AY7" s="2"/>
      <c r="AZ7" s="32"/>
    </row>
    <row r="8" spans="2:55" ht="14.25" customHeight="1">
      <c r="C8" s="167" t="s">
        <v>5</v>
      </c>
      <c r="D8" s="168"/>
      <c r="E8" s="9">
        <v>28</v>
      </c>
      <c r="F8" s="10">
        <v>28</v>
      </c>
      <c r="G8" s="9">
        <v>3</v>
      </c>
      <c r="H8" s="9">
        <v>4</v>
      </c>
      <c r="I8" s="9">
        <v>9</v>
      </c>
      <c r="J8" s="9">
        <v>11</v>
      </c>
      <c r="K8" s="9">
        <v>1</v>
      </c>
      <c r="L8" s="9">
        <v>0</v>
      </c>
      <c r="M8" s="9">
        <v>1</v>
      </c>
      <c r="N8" s="9">
        <v>0</v>
      </c>
      <c r="O8" s="9">
        <v>0</v>
      </c>
      <c r="P8" s="9">
        <v>0</v>
      </c>
      <c r="Q8" s="9">
        <v>0</v>
      </c>
      <c r="R8" s="9">
        <v>0</v>
      </c>
      <c r="S8" s="9">
        <v>0</v>
      </c>
      <c r="T8" s="9">
        <v>0</v>
      </c>
      <c r="U8" s="9">
        <v>0</v>
      </c>
      <c r="V8" s="9">
        <v>0</v>
      </c>
      <c r="W8" s="9">
        <v>0</v>
      </c>
      <c r="X8" s="9">
        <v>0</v>
      </c>
      <c r="Y8" s="9">
        <v>0</v>
      </c>
      <c r="Z8" s="9">
        <v>27</v>
      </c>
      <c r="AA8" s="9">
        <v>1</v>
      </c>
      <c r="AB8" s="12">
        <v>96.428571428571431</v>
      </c>
      <c r="AC8" s="10"/>
      <c r="AY8" s="2"/>
      <c r="AZ8" s="32"/>
    </row>
    <row r="9" spans="2:55" ht="14.25" customHeight="1">
      <c r="C9" s="169" t="s">
        <v>6</v>
      </c>
      <c r="D9" s="170"/>
      <c r="E9" s="9">
        <v>239</v>
      </c>
      <c r="F9" s="10">
        <v>97</v>
      </c>
      <c r="G9" s="9">
        <v>0</v>
      </c>
      <c r="H9" s="9">
        <v>2</v>
      </c>
      <c r="I9" s="9">
        <v>1</v>
      </c>
      <c r="J9" s="9">
        <v>9</v>
      </c>
      <c r="K9" s="9">
        <v>14</v>
      </c>
      <c r="L9" s="9">
        <v>4</v>
      </c>
      <c r="M9" s="9">
        <v>10</v>
      </c>
      <c r="N9" s="9">
        <v>71</v>
      </c>
      <c r="O9" s="9">
        <v>22</v>
      </c>
      <c r="P9" s="9">
        <v>49</v>
      </c>
      <c r="Q9" s="9">
        <v>136</v>
      </c>
      <c r="R9" s="9">
        <v>27</v>
      </c>
      <c r="S9" s="9">
        <v>109</v>
      </c>
      <c r="T9" s="9">
        <v>6</v>
      </c>
      <c r="U9" s="9">
        <v>4</v>
      </c>
      <c r="V9" s="9">
        <v>2</v>
      </c>
      <c r="W9" s="9">
        <v>0</v>
      </c>
      <c r="X9" s="9">
        <v>0</v>
      </c>
      <c r="Y9" s="9">
        <v>0</v>
      </c>
      <c r="Z9" s="9">
        <v>69</v>
      </c>
      <c r="AA9" s="9">
        <v>170</v>
      </c>
      <c r="AB9" s="12">
        <v>28.870292887029287</v>
      </c>
      <c r="AC9" s="10"/>
      <c r="AY9" s="2"/>
      <c r="AZ9" s="32"/>
    </row>
    <row r="10" spans="2:55" ht="14.25" customHeight="1">
      <c r="B10" s="165" t="s">
        <v>60</v>
      </c>
      <c r="C10" s="165"/>
      <c r="D10" s="166"/>
      <c r="E10" s="7">
        <v>5761</v>
      </c>
      <c r="F10" s="7">
        <v>941</v>
      </c>
      <c r="G10" s="7">
        <v>0</v>
      </c>
      <c r="H10" s="7">
        <v>1</v>
      </c>
      <c r="I10" s="7">
        <v>2</v>
      </c>
      <c r="J10" s="7">
        <v>35</v>
      </c>
      <c r="K10" s="7">
        <v>206</v>
      </c>
      <c r="L10" s="7">
        <v>27</v>
      </c>
      <c r="M10" s="7">
        <v>179</v>
      </c>
      <c r="N10" s="7">
        <v>697</v>
      </c>
      <c r="O10" s="7">
        <v>106</v>
      </c>
      <c r="P10" s="7">
        <v>591</v>
      </c>
      <c r="Q10" s="7">
        <v>3336</v>
      </c>
      <c r="R10" s="7">
        <v>224</v>
      </c>
      <c r="S10" s="7">
        <v>3112</v>
      </c>
      <c r="T10" s="7">
        <v>1437</v>
      </c>
      <c r="U10" s="7">
        <v>151</v>
      </c>
      <c r="V10" s="7">
        <v>1286</v>
      </c>
      <c r="W10" s="7">
        <v>47</v>
      </c>
      <c r="X10" s="7">
        <v>12</v>
      </c>
      <c r="Y10" s="7">
        <v>35</v>
      </c>
      <c r="Z10" s="7">
        <v>558</v>
      </c>
      <c r="AA10" s="7">
        <v>5203</v>
      </c>
      <c r="AB10" s="34">
        <v>9.6858184342996001</v>
      </c>
      <c r="AC10" s="10"/>
      <c r="AY10" s="2"/>
      <c r="AZ10" s="32"/>
    </row>
    <row r="11" spans="2:55" ht="14.25" customHeight="1">
      <c r="B11" s="171" t="s">
        <v>58</v>
      </c>
      <c r="C11" s="171"/>
      <c r="D11" s="172"/>
      <c r="E11" s="6">
        <v>8455</v>
      </c>
      <c r="F11" s="13">
        <v>189</v>
      </c>
      <c r="G11" s="6">
        <v>0</v>
      </c>
      <c r="H11" s="6">
        <v>0</v>
      </c>
      <c r="I11" s="6">
        <v>2</v>
      </c>
      <c r="J11" s="6">
        <v>15</v>
      </c>
      <c r="K11" s="6">
        <v>48</v>
      </c>
      <c r="L11" s="6">
        <v>11</v>
      </c>
      <c r="M11" s="13">
        <v>37</v>
      </c>
      <c r="N11" s="5">
        <v>124</v>
      </c>
      <c r="O11" s="6">
        <v>39</v>
      </c>
      <c r="P11" s="13">
        <v>85</v>
      </c>
      <c r="Q11" s="14">
        <v>1547</v>
      </c>
      <c r="R11" s="6">
        <v>231</v>
      </c>
      <c r="S11" s="13">
        <v>1316</v>
      </c>
      <c r="T11" s="5">
        <v>4766</v>
      </c>
      <c r="U11" s="6">
        <v>890</v>
      </c>
      <c r="V11" s="13">
        <v>3876</v>
      </c>
      <c r="W11" s="5">
        <v>1953</v>
      </c>
      <c r="X11" s="6">
        <v>488</v>
      </c>
      <c r="Y11" s="13">
        <v>1465</v>
      </c>
      <c r="Z11" s="7">
        <v>1676</v>
      </c>
      <c r="AA11" s="6">
        <v>6779</v>
      </c>
      <c r="AB11" s="8">
        <v>19.822590183323477</v>
      </c>
      <c r="AC11" s="10"/>
      <c r="AY11" s="2"/>
      <c r="AZ11" s="32"/>
    </row>
    <row r="12" spans="2:55" ht="14.25" customHeight="1">
      <c r="B12" s="17" t="s">
        <v>8</v>
      </c>
      <c r="C12" s="10"/>
      <c r="D12" s="10"/>
      <c r="E12" s="10"/>
      <c r="F12" s="10"/>
      <c r="G12" s="10"/>
      <c r="H12" s="10"/>
      <c r="I12" s="10"/>
      <c r="J12" s="10"/>
      <c r="K12" s="10"/>
      <c r="L12" s="10"/>
      <c r="M12" s="10"/>
      <c r="N12" s="29"/>
      <c r="O12" s="29"/>
      <c r="P12" s="29"/>
      <c r="Q12" s="29"/>
      <c r="R12" s="29"/>
      <c r="S12" s="29"/>
      <c r="T12" s="29"/>
      <c r="U12" s="29"/>
      <c r="V12" s="29"/>
      <c r="W12" s="29"/>
      <c r="X12" s="29"/>
      <c r="Y12" s="29"/>
      <c r="Z12" s="29"/>
      <c r="AA12" s="29"/>
      <c r="AB12" s="29"/>
      <c r="AC12" s="10"/>
      <c r="AY12" s="2"/>
      <c r="AZ12" s="32"/>
    </row>
    <row r="13" spans="2:55" s="29" customFormat="1" ht="14.25" customHeight="1">
      <c r="B13" s="35" t="s">
        <v>61</v>
      </c>
      <c r="C13" s="10"/>
      <c r="D13" s="10"/>
      <c r="E13" s="10"/>
      <c r="F13" s="10"/>
      <c r="G13" s="10"/>
      <c r="H13" s="10"/>
      <c r="I13" s="10"/>
      <c r="J13" s="10"/>
      <c r="K13" s="10"/>
      <c r="L13" s="10"/>
      <c r="M13" s="10"/>
      <c r="AC13" s="10"/>
      <c r="AD13" s="2"/>
      <c r="AE13" s="2"/>
      <c r="AF13" s="2"/>
      <c r="AG13" s="2"/>
      <c r="AH13" s="2"/>
      <c r="AI13" s="2"/>
      <c r="AJ13" s="2"/>
      <c r="AK13" s="2"/>
      <c r="AL13" s="2"/>
      <c r="AM13" s="2"/>
      <c r="AN13" s="10"/>
      <c r="AO13" s="2"/>
      <c r="AP13" s="2"/>
      <c r="AQ13" s="2"/>
      <c r="AR13" s="2"/>
      <c r="AS13" s="2"/>
      <c r="AT13" s="2"/>
      <c r="AU13" s="2"/>
      <c r="AV13" s="2"/>
      <c r="AW13" s="2"/>
      <c r="AX13" s="2"/>
      <c r="AY13" s="2"/>
      <c r="AZ13" s="32"/>
      <c r="BA13" s="2"/>
      <c r="BB13" s="2"/>
      <c r="BC13" s="2"/>
    </row>
    <row r="14" spans="2:55" s="29" customFormat="1" ht="14.25" customHeight="1">
      <c r="C14" s="2"/>
      <c r="D14" s="2"/>
      <c r="E14" s="2"/>
      <c r="F14" s="2"/>
      <c r="G14" s="2"/>
      <c r="H14" s="2"/>
      <c r="I14" s="2"/>
      <c r="J14" s="2"/>
      <c r="K14" s="2"/>
      <c r="L14" s="2"/>
      <c r="M14" s="2"/>
      <c r="N14" s="2"/>
      <c r="O14" s="2"/>
      <c r="P14" s="2"/>
      <c r="Q14" s="2"/>
      <c r="R14" s="2"/>
      <c r="S14" s="2"/>
      <c r="T14" s="2"/>
      <c r="U14" s="2"/>
      <c r="V14" s="2"/>
      <c r="W14" s="2"/>
      <c r="X14" s="2"/>
      <c r="Y14" s="2"/>
      <c r="Z14" s="3"/>
      <c r="AA14" s="2"/>
      <c r="AB14" s="10"/>
      <c r="AC14" s="10"/>
      <c r="AD14" s="2"/>
      <c r="AE14" s="2"/>
      <c r="AF14" s="2"/>
      <c r="AG14" s="2"/>
      <c r="AH14" s="2"/>
      <c r="AI14" s="2"/>
      <c r="AJ14" s="2"/>
      <c r="AK14" s="2"/>
      <c r="AL14" s="2"/>
      <c r="AM14" s="2"/>
      <c r="AN14" s="2"/>
      <c r="AO14" s="2"/>
      <c r="AP14" s="2"/>
      <c r="AQ14" s="2"/>
      <c r="AR14" s="2"/>
      <c r="AS14" s="2"/>
      <c r="AT14" s="2"/>
      <c r="AU14" s="2"/>
      <c r="AV14" s="2"/>
      <c r="AW14" s="2"/>
      <c r="AX14" s="2"/>
      <c r="AY14" s="10"/>
      <c r="AZ14" s="33"/>
      <c r="BA14" s="10"/>
      <c r="BB14" s="10"/>
      <c r="BC14" s="2"/>
    </row>
    <row r="15" spans="2:55" ht="14.25" customHeight="1" thickBot="1">
      <c r="B15" s="4" t="s">
        <v>105</v>
      </c>
      <c r="K15" s="19"/>
      <c r="L15" s="19"/>
      <c r="M15" s="19"/>
      <c r="N15" s="19"/>
      <c r="O15" s="19"/>
      <c r="P15" s="19"/>
      <c r="Q15" s="19"/>
      <c r="R15" s="19"/>
      <c r="S15" s="19"/>
      <c r="T15" s="19"/>
      <c r="U15" s="19"/>
      <c r="V15" s="19"/>
      <c r="X15" s="20"/>
      <c r="AB15" s="16"/>
      <c r="AC15" s="10"/>
      <c r="AY15" s="2"/>
      <c r="AZ15" s="32"/>
      <c r="BB15" s="10"/>
    </row>
    <row r="16" spans="2:55" ht="14.25" customHeight="1" thickTop="1">
      <c r="B16" s="198" t="s">
        <v>21</v>
      </c>
      <c r="C16" s="183" t="s">
        <v>27</v>
      </c>
      <c r="D16" s="200" t="s">
        <v>53</v>
      </c>
      <c r="E16" s="200" t="s">
        <v>52</v>
      </c>
      <c r="F16" s="200" t="s">
        <v>30</v>
      </c>
      <c r="G16" s="187" t="s">
        <v>31</v>
      </c>
      <c r="H16" s="187"/>
      <c r="I16" s="187"/>
      <c r="J16" s="187" t="s">
        <v>32</v>
      </c>
      <c r="K16" s="187"/>
      <c r="L16" s="187"/>
      <c r="M16" s="187" t="s">
        <v>33</v>
      </c>
      <c r="N16" s="187"/>
      <c r="O16" s="187"/>
      <c r="P16" s="187" t="s">
        <v>34</v>
      </c>
      <c r="Q16" s="187"/>
      <c r="R16" s="187"/>
      <c r="S16" s="187" t="s">
        <v>35</v>
      </c>
      <c r="T16" s="187"/>
      <c r="U16" s="187"/>
      <c r="V16" s="200" t="s">
        <v>23</v>
      </c>
      <c r="W16" s="200" t="s">
        <v>24</v>
      </c>
      <c r="X16" s="191" t="s">
        <v>25</v>
      </c>
      <c r="Y16" s="3"/>
      <c r="Z16" s="2"/>
      <c r="AA16" s="16"/>
      <c r="BA16" s="3"/>
    </row>
    <row r="17" spans="2:55" ht="14.25" customHeight="1">
      <c r="B17" s="199"/>
      <c r="C17" s="184"/>
      <c r="D17" s="196"/>
      <c r="E17" s="196"/>
      <c r="F17" s="196"/>
      <c r="G17" s="196" t="s">
        <v>3</v>
      </c>
      <c r="H17" s="197" t="s">
        <v>26</v>
      </c>
      <c r="I17" s="196" t="s">
        <v>22</v>
      </c>
      <c r="J17" s="196" t="s">
        <v>3</v>
      </c>
      <c r="K17" s="197" t="s">
        <v>26</v>
      </c>
      <c r="L17" s="196" t="s">
        <v>22</v>
      </c>
      <c r="M17" s="196" t="s">
        <v>3</v>
      </c>
      <c r="N17" s="197" t="s">
        <v>26</v>
      </c>
      <c r="O17" s="196" t="s">
        <v>22</v>
      </c>
      <c r="P17" s="196" t="s">
        <v>3</v>
      </c>
      <c r="Q17" s="197" t="s">
        <v>26</v>
      </c>
      <c r="R17" s="196" t="s">
        <v>22</v>
      </c>
      <c r="S17" s="196" t="s">
        <v>3</v>
      </c>
      <c r="T17" s="197" t="s">
        <v>26</v>
      </c>
      <c r="U17" s="196" t="s">
        <v>22</v>
      </c>
      <c r="V17" s="196"/>
      <c r="W17" s="196"/>
      <c r="X17" s="201"/>
      <c r="Y17" s="29"/>
      <c r="Z17" s="29"/>
      <c r="AA17" s="16"/>
      <c r="BA17" s="3"/>
    </row>
    <row r="18" spans="2:55" ht="14.25" customHeight="1">
      <c r="B18" s="199"/>
      <c r="C18" s="184"/>
      <c r="D18" s="196"/>
      <c r="E18" s="196"/>
      <c r="F18" s="196"/>
      <c r="G18" s="196"/>
      <c r="H18" s="197"/>
      <c r="I18" s="196"/>
      <c r="J18" s="196"/>
      <c r="K18" s="197"/>
      <c r="L18" s="196"/>
      <c r="M18" s="196"/>
      <c r="N18" s="197"/>
      <c r="O18" s="196"/>
      <c r="P18" s="196"/>
      <c r="Q18" s="197"/>
      <c r="R18" s="196"/>
      <c r="S18" s="196"/>
      <c r="T18" s="197"/>
      <c r="U18" s="196"/>
      <c r="V18" s="196"/>
      <c r="W18" s="196"/>
      <c r="X18" s="201"/>
      <c r="Y18" s="29"/>
      <c r="Z18" s="29"/>
      <c r="AA18" s="16"/>
      <c r="BA18" s="3"/>
    </row>
    <row r="19" spans="2:55" ht="14.25" customHeight="1">
      <c r="B19" s="206" t="s">
        <v>101</v>
      </c>
      <c r="C19" s="22"/>
      <c r="D19" s="22"/>
      <c r="E19" s="22"/>
      <c r="F19" s="22"/>
      <c r="G19" s="24"/>
      <c r="H19" s="22"/>
      <c r="I19" s="21"/>
      <c r="J19" s="24"/>
      <c r="K19" s="22"/>
      <c r="L19" s="21"/>
      <c r="M19" s="24"/>
      <c r="N19" s="22"/>
      <c r="O19" s="21"/>
      <c r="P19" s="24"/>
      <c r="Q19" s="22"/>
      <c r="R19" s="21"/>
      <c r="S19" s="24"/>
      <c r="T19" s="22"/>
      <c r="U19" s="21"/>
      <c r="V19" s="22"/>
      <c r="W19" s="22"/>
      <c r="X19" s="23"/>
      <c r="Y19" s="3"/>
      <c r="Z19" s="2"/>
      <c r="AA19" s="16"/>
      <c r="BA19" s="3"/>
    </row>
    <row r="20" spans="2:55" ht="14.25" customHeight="1">
      <c r="B20" s="211"/>
      <c r="C20" s="6">
        <v>5761</v>
      </c>
      <c r="D20" s="6">
        <v>941</v>
      </c>
      <c r="E20" s="6">
        <v>3</v>
      </c>
      <c r="F20" s="6">
        <v>35</v>
      </c>
      <c r="G20" s="6">
        <v>206</v>
      </c>
      <c r="H20" s="6">
        <v>27</v>
      </c>
      <c r="I20" s="13">
        <v>179</v>
      </c>
      <c r="J20" s="6">
        <v>697</v>
      </c>
      <c r="K20" s="6">
        <v>106</v>
      </c>
      <c r="L20" s="13">
        <v>591</v>
      </c>
      <c r="M20" s="14">
        <v>3336</v>
      </c>
      <c r="N20" s="6">
        <v>224</v>
      </c>
      <c r="O20" s="13">
        <v>3112</v>
      </c>
      <c r="P20" s="5">
        <v>1437</v>
      </c>
      <c r="Q20" s="6">
        <v>151</v>
      </c>
      <c r="R20" s="13">
        <v>1286</v>
      </c>
      <c r="S20" s="5">
        <v>47</v>
      </c>
      <c r="T20" s="6">
        <v>12</v>
      </c>
      <c r="U20" s="13">
        <v>35</v>
      </c>
      <c r="V20" s="6">
        <v>558</v>
      </c>
      <c r="W20" s="6">
        <v>5203</v>
      </c>
      <c r="X20" s="8">
        <v>9.6858184342996001</v>
      </c>
      <c r="Y20" s="3"/>
      <c r="Z20" s="2"/>
      <c r="AA20" s="31"/>
      <c r="BA20" s="3"/>
    </row>
    <row r="21" spans="2:55" ht="14.25" customHeight="1">
      <c r="B21" s="17" t="s">
        <v>106</v>
      </c>
      <c r="C21" s="10"/>
      <c r="D21" s="10"/>
      <c r="E21" s="10"/>
      <c r="F21" s="10"/>
      <c r="G21" s="10"/>
      <c r="H21" s="10"/>
      <c r="I21" s="10"/>
      <c r="J21" s="10"/>
      <c r="K21" s="10"/>
      <c r="L21" s="10"/>
      <c r="M21" s="10"/>
      <c r="N21" s="10"/>
      <c r="O21" s="10"/>
      <c r="P21" s="10"/>
      <c r="Q21" s="10"/>
      <c r="R21" s="10"/>
      <c r="S21" s="10"/>
      <c r="T21" s="10"/>
      <c r="U21" s="10"/>
      <c r="V21" s="10"/>
      <c r="W21" s="10"/>
      <c r="X21" s="10"/>
      <c r="Y21" s="16"/>
      <c r="AB21" s="16"/>
      <c r="AC21" s="10"/>
      <c r="AY21" s="2"/>
      <c r="AZ21" s="32"/>
      <c r="BB21" s="10"/>
    </row>
    <row r="22" spans="2:55" ht="14.25" customHeight="1">
      <c r="B22" s="35" t="s">
        <v>61</v>
      </c>
      <c r="C22" s="10"/>
      <c r="D22" s="10"/>
      <c r="E22" s="10"/>
      <c r="F22" s="10"/>
      <c r="G22" s="10"/>
      <c r="H22" s="10"/>
      <c r="I22" s="10"/>
      <c r="J22" s="10"/>
      <c r="K22" s="10"/>
      <c r="L22" s="10"/>
      <c r="M22" s="10"/>
      <c r="N22" s="10"/>
      <c r="O22" s="10"/>
      <c r="P22" s="10"/>
      <c r="Q22" s="10"/>
      <c r="R22" s="10"/>
      <c r="S22" s="10"/>
      <c r="T22" s="10"/>
      <c r="U22" s="10"/>
      <c r="V22" s="10"/>
      <c r="W22" s="10"/>
      <c r="X22" s="10"/>
      <c r="Y22" s="16"/>
      <c r="AB22" s="16"/>
      <c r="AC22" s="10"/>
      <c r="AX22" s="29"/>
      <c r="AY22" s="2"/>
      <c r="AZ22" s="32"/>
      <c r="BB22" s="10"/>
    </row>
    <row r="23" spans="2:55" ht="14.25" customHeight="1">
      <c r="B23" s="35"/>
      <c r="C23" s="10"/>
      <c r="D23" s="10"/>
      <c r="E23" s="10"/>
      <c r="F23" s="10"/>
      <c r="G23" s="10"/>
      <c r="H23" s="10"/>
      <c r="I23" s="10"/>
      <c r="J23" s="10"/>
      <c r="K23" s="10"/>
      <c r="L23" s="10"/>
      <c r="M23" s="10"/>
      <c r="N23" s="10"/>
      <c r="O23" s="10"/>
      <c r="P23" s="10"/>
      <c r="Q23" s="10"/>
      <c r="R23" s="10"/>
      <c r="S23" s="10"/>
      <c r="T23" s="10"/>
      <c r="U23" s="10"/>
      <c r="V23" s="10"/>
      <c r="W23" s="10"/>
      <c r="X23" s="10"/>
      <c r="Y23" s="16"/>
      <c r="AB23" s="16"/>
      <c r="AC23" s="10"/>
      <c r="AX23" s="29"/>
      <c r="AY23" s="2"/>
      <c r="AZ23" s="32"/>
      <c r="BB23" s="10"/>
    </row>
    <row r="24" spans="2:55" s="29" customFormat="1" ht="14.25" customHeight="1">
      <c r="B24" s="4" t="s">
        <v>63</v>
      </c>
      <c r="C24" s="2"/>
      <c r="D24" s="2"/>
      <c r="E24" s="2"/>
      <c r="F24" s="2"/>
      <c r="G24" s="2"/>
      <c r="H24" s="2"/>
      <c r="I24" s="2"/>
      <c r="J24" s="2"/>
      <c r="K24" s="2"/>
      <c r="L24" s="2"/>
      <c r="M24" s="2"/>
      <c r="N24" s="2"/>
      <c r="O24" s="2"/>
      <c r="P24" s="2"/>
      <c r="Q24" s="2"/>
      <c r="R24" s="2"/>
      <c r="S24" s="2"/>
      <c r="T24" s="2"/>
      <c r="U24" s="2"/>
      <c r="V24" s="2"/>
      <c r="W24" s="2"/>
      <c r="X24" s="2"/>
      <c r="Y24" s="2"/>
      <c r="Z24" s="3"/>
      <c r="AA24" s="2"/>
      <c r="AB24" s="16"/>
      <c r="AC24" s="10"/>
      <c r="AD24" s="2"/>
      <c r="AE24" s="2"/>
      <c r="AF24" s="2"/>
      <c r="AG24" s="2"/>
      <c r="AH24" s="2"/>
      <c r="AI24" s="2"/>
      <c r="AJ24" s="2"/>
      <c r="AK24" s="2"/>
      <c r="AL24" s="2"/>
      <c r="AN24" s="2"/>
      <c r="AO24" s="2"/>
      <c r="AP24" s="2"/>
      <c r="AQ24" s="2"/>
      <c r="AR24" s="2"/>
      <c r="AS24" s="2"/>
      <c r="AT24" s="2"/>
      <c r="AU24" s="2"/>
      <c r="AV24" s="2"/>
      <c r="AW24" s="2"/>
      <c r="AX24" s="2"/>
      <c r="AY24" s="2"/>
      <c r="AZ24" s="32"/>
      <c r="BA24" s="2"/>
      <c r="BB24" s="10"/>
      <c r="BC24" s="2"/>
    </row>
    <row r="25" spans="2:55" s="29" customFormat="1" ht="14.25" customHeight="1" thickBot="1">
      <c r="B25" s="25" t="s">
        <v>15</v>
      </c>
      <c r="C25" s="15"/>
      <c r="D25" s="2"/>
      <c r="E25" s="15"/>
      <c r="F25" s="2"/>
      <c r="G25" s="2"/>
      <c r="H25" s="2"/>
      <c r="I25" s="2"/>
      <c r="J25" s="2"/>
      <c r="K25" s="2"/>
      <c r="L25" s="2"/>
      <c r="M25" s="2"/>
      <c r="N25" s="2"/>
      <c r="O25" s="2"/>
      <c r="P25" s="2"/>
      <c r="Q25" s="20"/>
      <c r="R25" s="2"/>
      <c r="S25" s="2"/>
      <c r="T25" s="2"/>
      <c r="U25" s="2"/>
      <c r="V25" s="2"/>
      <c r="W25" s="2"/>
      <c r="X25" s="2"/>
      <c r="Y25" s="2"/>
      <c r="Z25" s="3"/>
      <c r="AA25" s="2"/>
      <c r="AB25" s="16"/>
      <c r="AC25" s="10"/>
      <c r="AD25" s="2"/>
      <c r="AE25" s="2"/>
      <c r="AF25" s="2"/>
      <c r="AG25" s="2"/>
      <c r="AH25" s="2"/>
      <c r="AI25" s="2"/>
      <c r="AJ25" s="2"/>
      <c r="AK25" s="2"/>
      <c r="AL25" s="2"/>
      <c r="AM25" s="2"/>
      <c r="AN25" s="2"/>
      <c r="AO25" s="2"/>
      <c r="AP25" s="2"/>
      <c r="AQ25" s="2"/>
      <c r="AR25" s="2"/>
      <c r="AS25" s="2"/>
      <c r="AT25" s="2"/>
      <c r="AU25" s="2"/>
      <c r="AV25" s="2"/>
      <c r="AW25" s="2"/>
      <c r="AX25" s="2"/>
      <c r="AY25" s="2"/>
      <c r="AZ25" s="32"/>
      <c r="BA25" s="2"/>
      <c r="BB25" s="10"/>
      <c r="BC25" s="2"/>
    </row>
    <row r="26" spans="2:55" ht="40.5" customHeight="1" thickTop="1">
      <c r="B26" s="39" t="s">
        <v>21</v>
      </c>
      <c r="C26" s="40"/>
      <c r="D26" s="41"/>
      <c r="E26" s="39"/>
      <c r="F26" s="42" t="s">
        <v>1</v>
      </c>
      <c r="G26" s="43" t="s">
        <v>36</v>
      </c>
      <c r="H26" s="44" t="s">
        <v>37</v>
      </c>
      <c r="I26" s="43" t="s">
        <v>38</v>
      </c>
      <c r="J26" s="44" t="s">
        <v>39</v>
      </c>
      <c r="K26" s="43" t="s">
        <v>40</v>
      </c>
      <c r="L26" s="44" t="s">
        <v>41</v>
      </c>
      <c r="M26" s="43" t="s">
        <v>42</v>
      </c>
      <c r="N26" s="44" t="s">
        <v>43</v>
      </c>
      <c r="O26" s="43" t="s">
        <v>44</v>
      </c>
      <c r="P26" s="42" t="s">
        <v>45</v>
      </c>
      <c r="Q26" s="45" t="s">
        <v>46</v>
      </c>
      <c r="R26" s="29"/>
      <c r="S26" s="29"/>
      <c r="T26" s="29"/>
      <c r="U26" s="29"/>
      <c r="V26" s="29"/>
      <c r="W26" s="29"/>
      <c r="X26" s="29"/>
      <c r="Y26" s="29"/>
      <c r="AB26" s="16"/>
      <c r="AC26" s="10"/>
      <c r="AY26" s="2"/>
      <c r="AZ26" s="32"/>
      <c r="BB26" s="10"/>
    </row>
    <row r="27" spans="2:55" ht="14.25" customHeight="1">
      <c r="B27" s="206" t="s">
        <v>101</v>
      </c>
      <c r="C27" s="165" t="s">
        <v>60</v>
      </c>
      <c r="D27" s="165"/>
      <c r="E27" s="166"/>
      <c r="F27" s="11">
        <v>57</v>
      </c>
      <c r="G27" s="9">
        <v>7</v>
      </c>
      <c r="H27" s="10">
        <v>20</v>
      </c>
      <c r="I27" s="9">
        <v>20</v>
      </c>
      <c r="J27" s="10">
        <v>5</v>
      </c>
      <c r="K27" s="9">
        <v>5</v>
      </c>
      <c r="L27" s="10">
        <v>0</v>
      </c>
      <c r="M27" s="9">
        <v>0</v>
      </c>
      <c r="N27" s="10">
        <v>0</v>
      </c>
      <c r="O27" s="9">
        <v>0</v>
      </c>
      <c r="P27" s="10">
        <v>0</v>
      </c>
      <c r="Q27" s="24">
        <v>0</v>
      </c>
      <c r="AB27" s="16"/>
      <c r="AC27" s="10"/>
      <c r="AO27" s="29"/>
      <c r="AP27" s="29"/>
      <c r="AQ27" s="29"/>
      <c r="AR27" s="29"/>
      <c r="AS27" s="29"/>
      <c r="AT27" s="29"/>
      <c r="AU27" s="29"/>
      <c r="AV27" s="29"/>
      <c r="AW27" s="29"/>
      <c r="AY27" s="2"/>
      <c r="AZ27" s="32"/>
      <c r="BB27" s="10"/>
    </row>
    <row r="28" spans="2:55" ht="14.25" customHeight="1">
      <c r="B28" s="207"/>
      <c r="C28" s="210" t="s">
        <v>17</v>
      </c>
      <c r="D28" s="167"/>
      <c r="E28" s="168"/>
      <c r="F28" s="11">
        <v>159</v>
      </c>
      <c r="G28" s="9">
        <v>1</v>
      </c>
      <c r="H28" s="10">
        <v>11</v>
      </c>
      <c r="I28" s="9">
        <v>26</v>
      </c>
      <c r="J28" s="10">
        <v>15</v>
      </c>
      <c r="K28" s="9">
        <v>23</v>
      </c>
      <c r="L28" s="10">
        <v>80</v>
      </c>
      <c r="M28" s="9">
        <v>2</v>
      </c>
      <c r="N28" s="10">
        <v>1</v>
      </c>
      <c r="O28" s="9">
        <v>0</v>
      </c>
      <c r="P28" s="10">
        <v>0</v>
      </c>
      <c r="Q28" s="11">
        <v>1</v>
      </c>
      <c r="AB28" s="16"/>
      <c r="AC28" s="10"/>
      <c r="AD28" s="29"/>
      <c r="AE28" s="29"/>
      <c r="AF28" s="29"/>
      <c r="AG28" s="29"/>
      <c r="AH28" s="29"/>
      <c r="AI28" s="29"/>
      <c r="AJ28" s="29"/>
      <c r="AK28" s="29"/>
      <c r="AL28" s="29"/>
      <c r="AY28" s="2"/>
      <c r="AZ28" s="32"/>
      <c r="BB28" s="3"/>
    </row>
    <row r="29" spans="2:55" ht="14.25" customHeight="1">
      <c r="B29" s="208"/>
      <c r="C29" s="209" t="s">
        <v>18</v>
      </c>
      <c r="D29" s="169"/>
      <c r="E29" s="170"/>
      <c r="F29" s="14">
        <v>0</v>
      </c>
      <c r="G29" s="6">
        <v>0</v>
      </c>
      <c r="H29" s="5">
        <v>0</v>
      </c>
      <c r="I29" s="6">
        <v>0</v>
      </c>
      <c r="J29" s="5">
        <v>0</v>
      </c>
      <c r="K29" s="6">
        <v>0</v>
      </c>
      <c r="L29" s="5">
        <v>0</v>
      </c>
      <c r="M29" s="6">
        <v>0</v>
      </c>
      <c r="N29" s="5">
        <v>0</v>
      </c>
      <c r="O29" s="6">
        <v>0</v>
      </c>
      <c r="P29" s="5">
        <v>0</v>
      </c>
      <c r="Q29" s="14">
        <v>0</v>
      </c>
      <c r="AB29" s="16"/>
      <c r="AC29" s="10"/>
      <c r="AN29" s="29"/>
      <c r="AY29" s="2"/>
      <c r="AZ29" s="32"/>
      <c r="BB29" s="3"/>
    </row>
    <row r="30" spans="2:55" ht="14.25" customHeight="1">
      <c r="C30" s="10"/>
      <c r="D30" s="10"/>
      <c r="E30" s="10"/>
      <c r="F30" s="10"/>
      <c r="G30" s="10"/>
      <c r="H30" s="10"/>
      <c r="I30" s="10"/>
      <c r="J30" s="10"/>
      <c r="K30" s="10"/>
      <c r="L30" s="10"/>
      <c r="M30" s="10"/>
      <c r="N30" s="10"/>
      <c r="AB30" s="16"/>
      <c r="AC30" s="10"/>
      <c r="AY30" s="2"/>
      <c r="AZ30" s="32"/>
    </row>
    <row r="31" spans="2:55" ht="14.25" customHeight="1" thickBot="1">
      <c r="B31" s="25" t="s">
        <v>19</v>
      </c>
      <c r="C31" s="15"/>
      <c r="E31" s="15"/>
      <c r="Q31" s="20"/>
      <c r="AB31" s="16"/>
      <c r="AC31" s="10"/>
      <c r="AY31" s="2"/>
      <c r="AZ31" s="32"/>
    </row>
    <row r="32" spans="2:55" ht="39.75" customHeight="1" thickTop="1">
      <c r="B32" s="39" t="s">
        <v>21</v>
      </c>
      <c r="C32" s="40"/>
      <c r="D32" s="41"/>
      <c r="E32" s="39"/>
      <c r="F32" s="42" t="s">
        <v>1</v>
      </c>
      <c r="G32" s="43" t="s">
        <v>36</v>
      </c>
      <c r="H32" s="44" t="s">
        <v>37</v>
      </c>
      <c r="I32" s="43" t="s">
        <v>38</v>
      </c>
      <c r="J32" s="44" t="s">
        <v>39</v>
      </c>
      <c r="K32" s="43" t="s">
        <v>40</v>
      </c>
      <c r="L32" s="44" t="s">
        <v>41</v>
      </c>
      <c r="M32" s="43" t="s">
        <v>42</v>
      </c>
      <c r="N32" s="44" t="s">
        <v>43</v>
      </c>
      <c r="O32" s="43" t="s">
        <v>44</v>
      </c>
      <c r="P32" s="42" t="s">
        <v>45</v>
      </c>
      <c r="Q32" s="45" t="s">
        <v>46</v>
      </c>
      <c r="AB32" s="16"/>
      <c r="AC32" s="10"/>
      <c r="AY32" s="2"/>
      <c r="AZ32" s="32"/>
    </row>
    <row r="33" spans="2:53" ht="14.25" customHeight="1">
      <c r="B33" s="206" t="s">
        <v>101</v>
      </c>
      <c r="C33" s="165" t="s">
        <v>60</v>
      </c>
      <c r="D33" s="165"/>
      <c r="E33" s="166"/>
      <c r="F33" s="11">
        <v>99</v>
      </c>
      <c r="G33" s="9">
        <v>0</v>
      </c>
      <c r="H33" s="10">
        <v>28</v>
      </c>
      <c r="I33" s="9">
        <v>36</v>
      </c>
      <c r="J33" s="10">
        <v>16</v>
      </c>
      <c r="K33" s="9">
        <v>16</v>
      </c>
      <c r="L33" s="10">
        <v>3</v>
      </c>
      <c r="M33" s="9">
        <v>0</v>
      </c>
      <c r="N33" s="10">
        <v>0</v>
      </c>
      <c r="O33" s="9">
        <v>0</v>
      </c>
      <c r="P33" s="10">
        <v>0</v>
      </c>
      <c r="Q33" s="24">
        <v>0</v>
      </c>
      <c r="AB33" s="16"/>
      <c r="AC33" s="10"/>
      <c r="AY33" s="2"/>
      <c r="AZ33" s="32"/>
    </row>
    <row r="34" spans="2:53" ht="14.25" customHeight="1">
      <c r="B34" s="207"/>
      <c r="C34" s="210" t="s">
        <v>17</v>
      </c>
      <c r="D34" s="167"/>
      <c r="E34" s="168"/>
      <c r="F34" s="11">
        <v>221</v>
      </c>
      <c r="G34" s="9">
        <v>0</v>
      </c>
      <c r="H34" s="10">
        <v>12</v>
      </c>
      <c r="I34" s="9">
        <v>43</v>
      </c>
      <c r="J34" s="10">
        <v>49</v>
      </c>
      <c r="K34" s="9">
        <v>15</v>
      </c>
      <c r="L34" s="10">
        <v>82</v>
      </c>
      <c r="M34" s="9">
        <v>8</v>
      </c>
      <c r="N34" s="10">
        <v>1</v>
      </c>
      <c r="O34" s="9">
        <v>6</v>
      </c>
      <c r="P34" s="10">
        <v>5</v>
      </c>
      <c r="Q34" s="11">
        <v>0</v>
      </c>
      <c r="AB34" s="16"/>
      <c r="AC34" s="10"/>
      <c r="AY34" s="2"/>
      <c r="AZ34" s="32"/>
    </row>
    <row r="35" spans="2:53" ht="14.25" customHeight="1">
      <c r="B35" s="208"/>
      <c r="C35" s="209" t="s">
        <v>18</v>
      </c>
      <c r="D35" s="169"/>
      <c r="E35" s="170"/>
      <c r="F35" s="14">
        <v>2</v>
      </c>
      <c r="G35" s="6">
        <v>0</v>
      </c>
      <c r="H35" s="5">
        <v>0</v>
      </c>
      <c r="I35" s="6">
        <v>0</v>
      </c>
      <c r="J35" s="5">
        <v>0</v>
      </c>
      <c r="K35" s="6">
        <v>0</v>
      </c>
      <c r="L35" s="5">
        <v>2</v>
      </c>
      <c r="M35" s="6">
        <v>0</v>
      </c>
      <c r="N35" s="5">
        <v>0</v>
      </c>
      <c r="O35" s="6">
        <v>0</v>
      </c>
      <c r="P35" s="5">
        <v>0</v>
      </c>
      <c r="Q35" s="14">
        <v>0</v>
      </c>
      <c r="AB35" s="16"/>
      <c r="AC35" s="10"/>
      <c r="AY35" s="2"/>
      <c r="AZ35" s="32"/>
    </row>
    <row r="36" spans="2:53" ht="14.25" customHeight="1">
      <c r="C36" s="10"/>
      <c r="D36" s="10"/>
      <c r="E36" s="10"/>
      <c r="F36" s="10"/>
      <c r="G36" s="10"/>
      <c r="H36" s="10"/>
      <c r="I36" s="10"/>
      <c r="J36" s="10"/>
      <c r="K36" s="10"/>
      <c r="L36" s="10"/>
      <c r="M36" s="10"/>
      <c r="N36" s="10"/>
      <c r="O36" s="10"/>
      <c r="P36" s="10"/>
      <c r="AB36" s="2"/>
      <c r="AC36" s="16"/>
      <c r="AY36" s="2"/>
      <c r="AZ36" s="32"/>
    </row>
    <row r="37" spans="2:53" ht="14.25" customHeight="1" thickBot="1">
      <c r="B37" s="25" t="s">
        <v>20</v>
      </c>
      <c r="C37" s="15"/>
      <c r="D37" s="15"/>
      <c r="E37" s="15"/>
      <c r="G37" s="15"/>
      <c r="H37" s="15"/>
      <c r="I37" s="15"/>
      <c r="Q37" s="20"/>
      <c r="AB37" s="2"/>
    </row>
    <row r="38" spans="2:53" ht="40.5" customHeight="1" thickTop="1">
      <c r="B38" s="39" t="s">
        <v>21</v>
      </c>
      <c r="C38" s="40"/>
      <c r="D38" s="41"/>
      <c r="E38" s="39"/>
      <c r="F38" s="42" t="s">
        <v>1</v>
      </c>
      <c r="G38" s="43" t="s">
        <v>36</v>
      </c>
      <c r="H38" s="44" t="s">
        <v>37</v>
      </c>
      <c r="I38" s="43" t="s">
        <v>38</v>
      </c>
      <c r="J38" s="44" t="s">
        <v>39</v>
      </c>
      <c r="K38" s="43" t="s">
        <v>40</v>
      </c>
      <c r="L38" s="44" t="s">
        <v>41</v>
      </c>
      <c r="M38" s="43" t="s">
        <v>42</v>
      </c>
      <c r="N38" s="44" t="s">
        <v>43</v>
      </c>
      <c r="O38" s="43" t="s">
        <v>44</v>
      </c>
      <c r="P38" s="42" t="s">
        <v>45</v>
      </c>
      <c r="Q38" s="45" t="s">
        <v>46</v>
      </c>
      <c r="AB38" s="2"/>
    </row>
    <row r="39" spans="2:53" ht="14.25" customHeight="1">
      <c r="B39" s="206" t="s">
        <v>101</v>
      </c>
      <c r="C39" s="165" t="s">
        <v>60</v>
      </c>
      <c r="D39" s="165"/>
      <c r="E39" s="166"/>
      <c r="F39" s="11">
        <v>156</v>
      </c>
      <c r="G39" s="22">
        <v>7</v>
      </c>
      <c r="H39" s="22">
        <v>48</v>
      </c>
      <c r="I39" s="22">
        <v>56</v>
      </c>
      <c r="J39" s="22">
        <v>21</v>
      </c>
      <c r="K39" s="22">
        <v>21</v>
      </c>
      <c r="L39" s="22">
        <v>3</v>
      </c>
      <c r="M39" s="22">
        <v>0</v>
      </c>
      <c r="N39" s="22">
        <v>0</v>
      </c>
      <c r="O39" s="22">
        <v>0</v>
      </c>
      <c r="P39" s="22">
        <v>0</v>
      </c>
      <c r="Q39" s="24">
        <v>0</v>
      </c>
      <c r="AB39" s="2"/>
    </row>
    <row r="40" spans="2:53" ht="14.25" customHeight="1">
      <c r="B40" s="207"/>
      <c r="C40" s="210" t="s">
        <v>17</v>
      </c>
      <c r="D40" s="167"/>
      <c r="E40" s="168"/>
      <c r="F40" s="11">
        <v>380</v>
      </c>
      <c r="G40" s="9">
        <v>1</v>
      </c>
      <c r="H40" s="9">
        <v>23</v>
      </c>
      <c r="I40" s="9">
        <v>69</v>
      </c>
      <c r="J40" s="9">
        <v>64</v>
      </c>
      <c r="K40" s="9">
        <v>38</v>
      </c>
      <c r="L40" s="9">
        <v>162</v>
      </c>
      <c r="M40" s="9">
        <v>10</v>
      </c>
      <c r="N40" s="9">
        <v>2</v>
      </c>
      <c r="O40" s="9">
        <v>6</v>
      </c>
      <c r="P40" s="9">
        <v>5</v>
      </c>
      <c r="Q40" s="11">
        <v>1</v>
      </c>
      <c r="AB40" s="2"/>
      <c r="AZ40" s="29"/>
      <c r="BA40" s="29"/>
    </row>
    <row r="41" spans="2:53" ht="14.25" customHeight="1">
      <c r="B41" s="208"/>
      <c r="C41" s="209" t="s">
        <v>18</v>
      </c>
      <c r="D41" s="169"/>
      <c r="E41" s="170"/>
      <c r="F41" s="14">
        <v>2</v>
      </c>
      <c r="G41" s="6">
        <v>0</v>
      </c>
      <c r="H41" s="6">
        <v>0</v>
      </c>
      <c r="I41" s="6">
        <v>0</v>
      </c>
      <c r="J41" s="6">
        <v>0</v>
      </c>
      <c r="K41" s="6">
        <v>0</v>
      </c>
      <c r="L41" s="6">
        <v>2</v>
      </c>
      <c r="M41" s="6">
        <v>0</v>
      </c>
      <c r="N41" s="6">
        <v>0</v>
      </c>
      <c r="O41" s="6">
        <v>0</v>
      </c>
      <c r="P41" s="6">
        <v>0</v>
      </c>
      <c r="Q41" s="14">
        <v>0</v>
      </c>
      <c r="AB41" s="2"/>
    </row>
    <row r="42" spans="2:53" ht="14.25" customHeight="1">
      <c r="B42" s="17" t="s">
        <v>106</v>
      </c>
      <c r="C42" s="10"/>
      <c r="D42" s="10"/>
      <c r="E42" s="10"/>
      <c r="F42" s="10"/>
      <c r="G42" s="10"/>
      <c r="H42" s="10"/>
      <c r="I42" s="10"/>
      <c r="J42" s="10"/>
      <c r="K42" s="10"/>
      <c r="L42" s="10"/>
      <c r="M42" s="10"/>
      <c r="N42" s="10"/>
      <c r="O42" s="10"/>
      <c r="P42" s="10"/>
      <c r="Q42" s="10"/>
      <c r="AB42" s="2"/>
    </row>
    <row r="43" spans="2:53" ht="14.25" customHeight="1">
      <c r="B43" s="35" t="s">
        <v>108</v>
      </c>
      <c r="C43" s="10"/>
      <c r="D43" s="10"/>
      <c r="E43" s="10"/>
      <c r="F43" s="10"/>
      <c r="G43" s="10"/>
      <c r="H43" s="10"/>
      <c r="I43" s="10"/>
      <c r="J43" s="10"/>
      <c r="K43" s="10"/>
      <c r="L43" s="10"/>
      <c r="M43" s="10"/>
      <c r="N43" s="10"/>
      <c r="O43" s="10"/>
      <c r="P43" s="10"/>
      <c r="Q43" s="10"/>
      <c r="AB43" s="2"/>
    </row>
    <row r="44" spans="2:53" ht="14.25" customHeight="1">
      <c r="B44" s="35"/>
      <c r="C44" s="10"/>
      <c r="D44" s="10"/>
      <c r="E44" s="10"/>
      <c r="F44" s="10"/>
      <c r="G44" s="10"/>
      <c r="H44" s="10"/>
      <c r="I44" s="10"/>
      <c r="J44" s="10"/>
      <c r="K44" s="10"/>
      <c r="L44" s="10"/>
      <c r="M44" s="10"/>
      <c r="N44" s="10"/>
      <c r="O44" s="10"/>
      <c r="P44" s="10"/>
      <c r="Q44" s="10"/>
      <c r="AB44" s="2"/>
    </row>
    <row r="45" spans="2:53" ht="14.25" customHeight="1">
      <c r="B45" s="4" t="s">
        <v>107</v>
      </c>
      <c r="AB45" s="2"/>
    </row>
    <row r="46" spans="2:53" ht="14.25" customHeight="1" thickBot="1">
      <c r="B46" s="25" t="s">
        <v>15</v>
      </c>
      <c r="M46" s="20"/>
      <c r="O46" s="25" t="s">
        <v>20</v>
      </c>
      <c r="P46" s="10"/>
      <c r="Q46" s="10"/>
      <c r="Z46" s="20" t="s">
        <v>96</v>
      </c>
      <c r="AB46" s="2"/>
      <c r="AC46" s="29"/>
    </row>
    <row r="47" spans="2:53" ht="14.25" customHeight="1" thickTop="1">
      <c r="B47" s="204" t="s">
        <v>21</v>
      </c>
      <c r="C47" s="157" t="s">
        <v>1</v>
      </c>
      <c r="D47" s="157" t="s">
        <v>36</v>
      </c>
      <c r="E47" s="157" t="s">
        <v>37</v>
      </c>
      <c r="F47" s="157" t="s">
        <v>38</v>
      </c>
      <c r="G47" s="157" t="s">
        <v>39</v>
      </c>
      <c r="H47" s="157" t="s">
        <v>40</v>
      </c>
      <c r="I47" s="157" t="s">
        <v>41</v>
      </c>
      <c r="J47" s="157" t="s">
        <v>42</v>
      </c>
      <c r="K47" s="157" t="s">
        <v>43</v>
      </c>
      <c r="L47" s="157" t="s">
        <v>44</v>
      </c>
      <c r="M47" s="159" t="s">
        <v>45</v>
      </c>
      <c r="O47" s="204" t="s">
        <v>21</v>
      </c>
      <c r="P47" s="157" t="s">
        <v>1</v>
      </c>
      <c r="Q47" s="157" t="s">
        <v>36</v>
      </c>
      <c r="R47" s="157" t="s">
        <v>37</v>
      </c>
      <c r="S47" s="157" t="s">
        <v>38</v>
      </c>
      <c r="T47" s="157" t="s">
        <v>39</v>
      </c>
      <c r="U47" s="157" t="s">
        <v>40</v>
      </c>
      <c r="V47" s="157" t="s">
        <v>41</v>
      </c>
      <c r="W47" s="157" t="s">
        <v>42</v>
      </c>
      <c r="X47" s="157" t="s">
        <v>43</v>
      </c>
      <c r="Y47" s="157" t="s">
        <v>44</v>
      </c>
      <c r="Z47" s="159" t="s">
        <v>45</v>
      </c>
      <c r="AB47" s="2"/>
    </row>
    <row r="48" spans="2:53" ht="14.25" customHeight="1">
      <c r="B48" s="205"/>
      <c r="C48" s="158"/>
      <c r="D48" s="158"/>
      <c r="E48" s="158"/>
      <c r="F48" s="158"/>
      <c r="G48" s="158"/>
      <c r="H48" s="158"/>
      <c r="I48" s="158"/>
      <c r="J48" s="158"/>
      <c r="K48" s="158"/>
      <c r="L48" s="158"/>
      <c r="M48" s="160"/>
      <c r="O48" s="205"/>
      <c r="P48" s="158"/>
      <c r="Q48" s="158"/>
      <c r="R48" s="158"/>
      <c r="S48" s="158"/>
      <c r="T48" s="158"/>
      <c r="U48" s="158"/>
      <c r="V48" s="158"/>
      <c r="W48" s="158"/>
      <c r="X48" s="158"/>
      <c r="Y48" s="158"/>
      <c r="Z48" s="160"/>
      <c r="AB48" s="2"/>
    </row>
    <row r="49" spans="2:53" ht="14.25" customHeight="1">
      <c r="B49" s="38" t="s">
        <v>101</v>
      </c>
      <c r="C49" s="6">
        <v>57</v>
      </c>
      <c r="D49" s="6">
        <v>7</v>
      </c>
      <c r="E49" s="6">
        <v>20</v>
      </c>
      <c r="F49" s="6">
        <v>20</v>
      </c>
      <c r="G49" s="6">
        <v>5</v>
      </c>
      <c r="H49" s="6">
        <v>5</v>
      </c>
      <c r="I49" s="6">
        <v>0</v>
      </c>
      <c r="J49" s="6">
        <v>0</v>
      </c>
      <c r="K49" s="6">
        <v>0</v>
      </c>
      <c r="L49" s="6">
        <v>0</v>
      </c>
      <c r="M49" s="14">
        <v>0</v>
      </c>
      <c r="N49" s="10"/>
      <c r="O49" s="38" t="s">
        <v>101</v>
      </c>
      <c r="P49" s="6">
        <v>156</v>
      </c>
      <c r="Q49" s="6">
        <v>7</v>
      </c>
      <c r="R49" s="6">
        <v>48</v>
      </c>
      <c r="S49" s="6">
        <v>56</v>
      </c>
      <c r="T49" s="6">
        <v>21</v>
      </c>
      <c r="U49" s="6">
        <v>21</v>
      </c>
      <c r="V49" s="6">
        <v>3</v>
      </c>
      <c r="W49" s="6">
        <v>0</v>
      </c>
      <c r="X49" s="6">
        <v>0</v>
      </c>
      <c r="Y49" s="6">
        <v>0</v>
      </c>
      <c r="Z49" s="14">
        <v>0</v>
      </c>
      <c r="AB49" s="2"/>
    </row>
    <row r="50" spans="2:53" ht="14.25" customHeight="1">
      <c r="B50" s="27"/>
      <c r="C50" s="10"/>
      <c r="D50" s="10"/>
      <c r="E50" s="10"/>
      <c r="F50" s="10"/>
      <c r="G50" s="10"/>
      <c r="H50" s="10"/>
      <c r="I50" s="10"/>
      <c r="J50" s="10"/>
      <c r="K50" s="10"/>
      <c r="L50" s="10"/>
      <c r="M50" s="10"/>
      <c r="Z50" s="2"/>
      <c r="AB50" s="2"/>
    </row>
    <row r="51" spans="2:53" ht="14.25" customHeight="1" thickBot="1">
      <c r="B51" s="25" t="s">
        <v>19</v>
      </c>
      <c r="C51" s="10"/>
      <c r="D51" s="10"/>
      <c r="E51" s="10"/>
      <c r="F51" s="10"/>
      <c r="G51" s="10"/>
      <c r="H51" s="10"/>
      <c r="I51" s="10"/>
      <c r="J51" s="10"/>
      <c r="K51" s="10"/>
      <c r="L51" s="10"/>
      <c r="M51" s="20" t="s">
        <v>96</v>
      </c>
      <c r="Z51" s="2"/>
      <c r="AB51" s="2"/>
    </row>
    <row r="52" spans="2:53" ht="14.25" customHeight="1" thickTop="1">
      <c r="B52" s="204" t="s">
        <v>21</v>
      </c>
      <c r="C52" s="157" t="s">
        <v>1</v>
      </c>
      <c r="D52" s="157" t="s">
        <v>36</v>
      </c>
      <c r="E52" s="157" t="s">
        <v>37</v>
      </c>
      <c r="F52" s="157" t="s">
        <v>38</v>
      </c>
      <c r="G52" s="157" t="s">
        <v>39</v>
      </c>
      <c r="H52" s="157" t="s">
        <v>40</v>
      </c>
      <c r="I52" s="157" t="s">
        <v>41</v>
      </c>
      <c r="J52" s="157" t="s">
        <v>42</v>
      </c>
      <c r="K52" s="157" t="s">
        <v>43</v>
      </c>
      <c r="L52" s="157" t="s">
        <v>44</v>
      </c>
      <c r="M52" s="159" t="s">
        <v>45</v>
      </c>
      <c r="Z52" s="2"/>
      <c r="AB52" s="2"/>
    </row>
    <row r="53" spans="2:53" ht="14.25" customHeight="1">
      <c r="B53" s="205"/>
      <c r="C53" s="158"/>
      <c r="D53" s="158"/>
      <c r="E53" s="158"/>
      <c r="F53" s="158"/>
      <c r="G53" s="158"/>
      <c r="H53" s="158"/>
      <c r="I53" s="158"/>
      <c r="J53" s="158"/>
      <c r="K53" s="158"/>
      <c r="L53" s="158"/>
      <c r="M53" s="160"/>
      <c r="Z53" s="2"/>
      <c r="AB53" s="2"/>
    </row>
    <row r="54" spans="2:53" s="29" customFormat="1" ht="14.25" customHeight="1">
      <c r="B54" s="38" t="s">
        <v>101</v>
      </c>
      <c r="C54" s="6">
        <v>99</v>
      </c>
      <c r="D54" s="6">
        <v>0</v>
      </c>
      <c r="E54" s="6">
        <v>28</v>
      </c>
      <c r="F54" s="6">
        <v>36</v>
      </c>
      <c r="G54" s="6">
        <v>16</v>
      </c>
      <c r="H54" s="6">
        <v>16</v>
      </c>
      <c r="I54" s="6">
        <v>3</v>
      </c>
      <c r="J54" s="6">
        <v>0</v>
      </c>
      <c r="K54" s="6">
        <v>0</v>
      </c>
      <c r="L54" s="6">
        <v>0</v>
      </c>
      <c r="M54" s="14">
        <v>0</v>
      </c>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32"/>
      <c r="AZ54" s="2"/>
      <c r="BA54" s="2"/>
    </row>
    <row r="55" spans="2:53" ht="14.25" customHeight="1">
      <c r="B55" s="17" t="s">
        <v>106</v>
      </c>
      <c r="D55" s="10"/>
      <c r="E55" s="10"/>
      <c r="F55" s="10"/>
      <c r="G55" s="10"/>
      <c r="H55" s="10"/>
      <c r="I55" s="10"/>
      <c r="J55" s="10"/>
      <c r="K55" s="10"/>
      <c r="L55" s="10"/>
      <c r="M55" s="10"/>
      <c r="Z55" s="2"/>
      <c r="AB55" s="2"/>
    </row>
    <row r="56" spans="2:53" ht="14.25" customHeight="1">
      <c r="B56" s="35" t="s">
        <v>108</v>
      </c>
      <c r="Z56" s="2"/>
      <c r="AB56" s="2"/>
    </row>
    <row r="57" spans="2:53" ht="14.25" customHeight="1">
      <c r="Z57" s="2"/>
      <c r="AB57" s="2"/>
    </row>
    <row r="58" spans="2:53" ht="14.25" customHeight="1">
      <c r="Z58" s="2"/>
      <c r="AB58" s="2"/>
    </row>
    <row r="59" spans="2:53" ht="14.25" customHeight="1">
      <c r="B59" s="102" t="s">
        <v>109</v>
      </c>
      <c r="C59" s="100"/>
      <c r="D59" s="100"/>
      <c r="AB59" s="2"/>
    </row>
    <row r="60" spans="2:53" ht="14.25" customHeight="1" thickBot="1">
      <c r="B60" s="103" t="s">
        <v>110</v>
      </c>
      <c r="C60" s="101"/>
      <c r="D60" s="101"/>
      <c r="E60" s="10"/>
      <c r="F60" s="10"/>
      <c r="G60" s="10"/>
      <c r="H60" s="10"/>
      <c r="I60" s="10"/>
      <c r="K60" s="20"/>
      <c r="M60" s="25" t="s">
        <v>49</v>
      </c>
      <c r="N60" s="10"/>
      <c r="O60" s="10"/>
      <c r="P60" s="10"/>
      <c r="Q60" s="10"/>
      <c r="R60" s="10"/>
      <c r="S60" s="10"/>
      <c r="T60" s="10"/>
      <c r="V60" s="20"/>
      <c r="AB60" s="2"/>
    </row>
    <row r="61" spans="2:53" ht="14.25" customHeight="1" thickTop="1">
      <c r="B61" s="178" t="s">
        <v>21</v>
      </c>
      <c r="C61" s="157" t="s">
        <v>1</v>
      </c>
      <c r="D61" s="157" t="s">
        <v>37</v>
      </c>
      <c r="E61" s="157" t="s">
        <v>38</v>
      </c>
      <c r="F61" s="157" t="s">
        <v>39</v>
      </c>
      <c r="G61" s="157" t="s">
        <v>40</v>
      </c>
      <c r="H61" s="157" t="s">
        <v>41</v>
      </c>
      <c r="I61" s="157" t="s">
        <v>42</v>
      </c>
      <c r="J61" s="157" t="s">
        <v>44</v>
      </c>
      <c r="K61" s="159" t="s">
        <v>45</v>
      </c>
      <c r="M61" s="161" t="s">
        <v>21</v>
      </c>
      <c r="N61" s="157" t="s">
        <v>1</v>
      </c>
      <c r="O61" s="157" t="s">
        <v>37</v>
      </c>
      <c r="P61" s="157" t="s">
        <v>38</v>
      </c>
      <c r="Q61" s="157" t="s">
        <v>39</v>
      </c>
      <c r="R61" s="157" t="s">
        <v>40</v>
      </c>
      <c r="S61" s="157" t="s">
        <v>41</v>
      </c>
      <c r="T61" s="157" t="s">
        <v>42</v>
      </c>
      <c r="U61" s="157" t="s">
        <v>44</v>
      </c>
      <c r="V61" s="159" t="s">
        <v>45</v>
      </c>
      <c r="AB61" s="2"/>
    </row>
    <row r="62" spans="2:53" ht="14.25" customHeight="1">
      <c r="B62" s="182"/>
      <c r="C62" s="158"/>
      <c r="D62" s="158"/>
      <c r="E62" s="158"/>
      <c r="F62" s="158"/>
      <c r="G62" s="158"/>
      <c r="H62" s="158"/>
      <c r="I62" s="158"/>
      <c r="J62" s="158"/>
      <c r="K62" s="160"/>
      <c r="M62" s="162"/>
      <c r="N62" s="158"/>
      <c r="O62" s="158"/>
      <c r="P62" s="158"/>
      <c r="Q62" s="158"/>
      <c r="R62" s="158"/>
      <c r="S62" s="158"/>
      <c r="T62" s="158"/>
      <c r="U62" s="158"/>
      <c r="V62" s="160"/>
      <c r="AB62" s="2"/>
    </row>
    <row r="63" spans="2:53" ht="14.25" customHeight="1">
      <c r="B63" s="36" t="s">
        <v>101</v>
      </c>
      <c r="C63" s="6">
        <v>63319</v>
      </c>
      <c r="D63" s="6">
        <v>10599</v>
      </c>
      <c r="E63" s="6">
        <v>21118</v>
      </c>
      <c r="F63" s="6">
        <v>14100</v>
      </c>
      <c r="G63" s="6">
        <v>17457</v>
      </c>
      <c r="H63" s="6">
        <v>44</v>
      </c>
      <c r="I63" s="6">
        <v>1</v>
      </c>
      <c r="J63" s="6">
        <v>0</v>
      </c>
      <c r="K63" s="14">
        <v>0</v>
      </c>
      <c r="M63" s="36" t="s">
        <v>101</v>
      </c>
      <c r="N63" s="6">
        <v>339558</v>
      </c>
      <c r="O63" s="6">
        <v>5248</v>
      </c>
      <c r="P63" s="6">
        <v>35900</v>
      </c>
      <c r="Q63" s="6">
        <v>18965</v>
      </c>
      <c r="R63" s="6">
        <v>9621</v>
      </c>
      <c r="S63" s="6">
        <v>200366</v>
      </c>
      <c r="T63" s="6">
        <v>19895</v>
      </c>
      <c r="U63" s="6">
        <v>18466</v>
      </c>
      <c r="V63" s="14">
        <v>31097</v>
      </c>
      <c r="AB63" s="2"/>
      <c r="AD63" s="10"/>
    </row>
    <row r="64" spans="2:53" ht="14.25" customHeight="1">
      <c r="L64" s="10"/>
      <c r="AB64" s="2"/>
      <c r="AD64" s="10"/>
    </row>
    <row r="65" spans="2:53" ht="14.25" customHeight="1" thickBot="1">
      <c r="B65" s="25" t="s">
        <v>48</v>
      </c>
      <c r="C65" s="10"/>
      <c r="D65" s="10"/>
      <c r="E65" s="10"/>
      <c r="F65" s="10"/>
      <c r="G65" s="10"/>
      <c r="H65" s="10"/>
      <c r="I65" s="10"/>
      <c r="J65" s="10"/>
      <c r="K65" s="20"/>
      <c r="M65" s="25" t="s">
        <v>50</v>
      </c>
      <c r="N65" s="10"/>
      <c r="O65" s="10"/>
      <c r="P65" s="10"/>
      <c r="Q65" s="10"/>
      <c r="R65" s="10"/>
      <c r="S65" s="10"/>
      <c r="T65" s="10"/>
      <c r="U65" s="10"/>
      <c r="V65" s="20"/>
      <c r="AB65" s="2"/>
      <c r="AC65" s="3"/>
      <c r="AD65" s="10"/>
      <c r="AO65" s="10"/>
      <c r="AP65" s="10"/>
      <c r="AQ65" s="10"/>
      <c r="AR65" s="10"/>
      <c r="AS65" s="10"/>
      <c r="AT65" s="10"/>
      <c r="AU65" s="10"/>
      <c r="AV65" s="10"/>
      <c r="AW65" s="10"/>
      <c r="AX65" s="10"/>
      <c r="AY65" s="2"/>
      <c r="BA65" s="32"/>
    </row>
    <row r="66" spans="2:53" ht="14.25" customHeight="1" thickTop="1">
      <c r="B66" s="202" t="s">
        <v>21</v>
      </c>
      <c r="C66" s="157" t="s">
        <v>1</v>
      </c>
      <c r="D66" s="157" t="s">
        <v>37</v>
      </c>
      <c r="E66" s="157" t="s">
        <v>38</v>
      </c>
      <c r="F66" s="157" t="s">
        <v>39</v>
      </c>
      <c r="G66" s="157" t="s">
        <v>40</v>
      </c>
      <c r="H66" s="157" t="s">
        <v>41</v>
      </c>
      <c r="I66" s="157" t="s">
        <v>42</v>
      </c>
      <c r="J66" s="157" t="s">
        <v>44</v>
      </c>
      <c r="K66" s="159" t="s">
        <v>45</v>
      </c>
      <c r="M66" s="161" t="s">
        <v>21</v>
      </c>
      <c r="N66" s="157" t="s">
        <v>1</v>
      </c>
      <c r="O66" s="157" t="s">
        <v>37</v>
      </c>
      <c r="P66" s="157" t="s">
        <v>38</v>
      </c>
      <c r="Q66" s="157" t="s">
        <v>39</v>
      </c>
      <c r="R66" s="157" t="s">
        <v>40</v>
      </c>
      <c r="S66" s="157" t="s">
        <v>41</v>
      </c>
      <c r="T66" s="157" t="s">
        <v>42</v>
      </c>
      <c r="U66" s="157" t="s">
        <v>44</v>
      </c>
      <c r="V66" s="159" t="s">
        <v>45</v>
      </c>
      <c r="AB66" s="2"/>
      <c r="AC66" s="3"/>
      <c r="AD66" s="10"/>
      <c r="AY66" s="2"/>
      <c r="BA66" s="32"/>
    </row>
    <row r="67" spans="2:53" ht="14.25" customHeight="1">
      <c r="B67" s="203"/>
      <c r="C67" s="158"/>
      <c r="D67" s="158"/>
      <c r="E67" s="158"/>
      <c r="F67" s="158"/>
      <c r="G67" s="158"/>
      <c r="H67" s="158"/>
      <c r="I67" s="158"/>
      <c r="J67" s="158"/>
      <c r="K67" s="160"/>
      <c r="M67" s="162"/>
      <c r="N67" s="158"/>
      <c r="O67" s="158"/>
      <c r="P67" s="158"/>
      <c r="Q67" s="158"/>
      <c r="R67" s="158"/>
      <c r="S67" s="158"/>
      <c r="T67" s="158"/>
      <c r="U67" s="158"/>
      <c r="V67" s="160"/>
      <c r="AB67" s="2"/>
      <c r="AC67" s="3"/>
      <c r="AD67" s="10"/>
      <c r="AY67" s="2"/>
      <c r="BA67" s="32"/>
    </row>
    <row r="68" spans="2:53" ht="14.25" customHeight="1">
      <c r="B68" s="36" t="s">
        <v>101</v>
      </c>
      <c r="C68" s="6">
        <v>344817</v>
      </c>
      <c r="D68" s="6">
        <v>5249</v>
      </c>
      <c r="E68" s="6">
        <v>35900</v>
      </c>
      <c r="F68" s="6">
        <v>18965</v>
      </c>
      <c r="G68" s="6">
        <v>9635</v>
      </c>
      <c r="H68" s="6">
        <v>203282</v>
      </c>
      <c r="I68" s="6">
        <v>22222</v>
      </c>
      <c r="J68" s="6">
        <v>18467</v>
      </c>
      <c r="K68" s="14">
        <v>31097</v>
      </c>
      <c r="M68" s="36" t="s">
        <v>101</v>
      </c>
      <c r="N68" s="6">
        <v>5259</v>
      </c>
      <c r="O68" s="6">
        <v>1</v>
      </c>
      <c r="P68" s="6">
        <v>0</v>
      </c>
      <c r="Q68" s="6">
        <v>0</v>
      </c>
      <c r="R68" s="6">
        <v>14</v>
      </c>
      <c r="S68" s="6">
        <v>2916</v>
      </c>
      <c r="T68" s="6">
        <v>2327</v>
      </c>
      <c r="U68" s="6">
        <v>1</v>
      </c>
      <c r="V68" s="14">
        <v>0</v>
      </c>
      <c r="Y68" s="3"/>
      <c r="AB68" s="2"/>
      <c r="AC68" s="3"/>
      <c r="AD68" s="10"/>
      <c r="AO68" s="10"/>
      <c r="AP68" s="10"/>
      <c r="AQ68" s="10"/>
      <c r="AR68" s="10"/>
      <c r="AS68" s="10"/>
      <c r="AT68" s="10"/>
      <c r="AU68" s="10"/>
      <c r="AV68" s="10"/>
      <c r="AW68" s="10"/>
      <c r="AX68" s="10"/>
      <c r="AY68" s="2"/>
      <c r="BA68" s="32"/>
    </row>
    <row r="69" spans="2:53" ht="14.25" customHeight="1">
      <c r="B69" s="18" t="s">
        <v>106</v>
      </c>
      <c r="AB69" s="2"/>
      <c r="AC69" s="3"/>
      <c r="AD69" s="10"/>
      <c r="AY69" s="2"/>
      <c r="BA69" s="32"/>
    </row>
    <row r="70" spans="2:53" ht="14.25" customHeight="1">
      <c r="B70" s="35" t="s">
        <v>61</v>
      </c>
      <c r="AB70" s="2"/>
      <c r="AC70" s="3"/>
      <c r="AD70" s="10"/>
      <c r="AY70" s="2"/>
      <c r="BA70" s="32"/>
    </row>
    <row r="71" spans="2:53" ht="14.25" customHeight="1">
      <c r="AB71" s="2"/>
      <c r="AC71" s="3"/>
      <c r="AD71" s="10"/>
      <c r="AP71" s="10"/>
      <c r="AQ71" s="10"/>
      <c r="AR71" s="10"/>
      <c r="AS71" s="10"/>
      <c r="AT71" s="10"/>
      <c r="AU71" s="10"/>
      <c r="AV71" s="10"/>
      <c r="AW71" s="10"/>
      <c r="AX71" s="10"/>
      <c r="AY71" s="2"/>
      <c r="BA71" s="32"/>
    </row>
    <row r="72" spans="2:53" ht="14.25" customHeight="1">
      <c r="AB72" s="2"/>
      <c r="AC72" s="3"/>
      <c r="AD72" s="10"/>
      <c r="AE72" s="10"/>
      <c r="AF72" s="10"/>
      <c r="AG72" s="10"/>
      <c r="AH72" s="10"/>
      <c r="AI72" s="10"/>
      <c r="AJ72" s="10"/>
      <c r="AK72" s="10"/>
      <c r="AL72" s="10"/>
      <c r="AM72" s="10"/>
      <c r="AY72" s="2"/>
      <c r="BA72" s="32"/>
    </row>
    <row r="73" spans="2:53" ht="14.25" customHeight="1">
      <c r="AB73" s="2"/>
      <c r="AC73" s="3"/>
      <c r="AD73" s="10"/>
      <c r="AY73" s="2"/>
      <c r="BA73" s="32"/>
    </row>
    <row r="74" spans="2:53" ht="14.25" customHeight="1">
      <c r="AB74" s="2"/>
      <c r="AC74" s="3"/>
      <c r="AD74" s="10"/>
      <c r="AN74" s="10"/>
      <c r="AY74" s="2"/>
      <c r="BA74" s="32"/>
    </row>
    <row r="75" spans="2:53" ht="14.25" customHeight="1">
      <c r="AB75" s="2"/>
      <c r="AC75" s="3"/>
      <c r="AD75" s="10"/>
      <c r="AY75" s="2"/>
      <c r="BA75" s="32"/>
    </row>
    <row r="76" spans="2:53" ht="14.25" customHeight="1">
      <c r="R76" s="10"/>
      <c r="S76" s="10"/>
      <c r="T76" s="10"/>
      <c r="U76" s="10"/>
      <c r="V76" s="10"/>
      <c r="W76" s="10"/>
      <c r="X76" s="10"/>
      <c r="Y76" s="10"/>
      <c r="AB76" s="2"/>
      <c r="AC76" s="3"/>
      <c r="AD76" s="10"/>
      <c r="AY76" s="2"/>
      <c r="BA76" s="32"/>
    </row>
    <row r="77" spans="2:53" ht="14.25" customHeight="1">
      <c r="AB77" s="2"/>
      <c r="AD77" s="10"/>
    </row>
    <row r="78" spans="2:53" ht="14.25" customHeight="1">
      <c r="AB78" s="2"/>
      <c r="AD78" s="10"/>
    </row>
    <row r="79" spans="2:53" ht="14.25" customHeight="1">
      <c r="AB79" s="2"/>
      <c r="AC79" s="29"/>
      <c r="AD79" s="10"/>
      <c r="AY79" s="2"/>
      <c r="BA79" s="32"/>
    </row>
    <row r="80" spans="2:53" ht="14.25" customHeight="1">
      <c r="AB80" s="2"/>
      <c r="AC80" s="3"/>
      <c r="AD80" s="10"/>
      <c r="AY80" s="2"/>
      <c r="BA80" s="32"/>
    </row>
    <row r="81" spans="26:55" ht="14.25" customHeight="1">
      <c r="Z81" s="2"/>
      <c r="AB81" s="2"/>
      <c r="AC81" s="3"/>
      <c r="AD81" s="10"/>
      <c r="AY81" s="2"/>
      <c r="BA81" s="32"/>
    </row>
    <row r="82" spans="26:55" ht="14.25" customHeight="1">
      <c r="Z82" s="2"/>
      <c r="AB82" s="2"/>
      <c r="AC82" s="3"/>
      <c r="AD82" s="10"/>
      <c r="AY82" s="2"/>
      <c r="BA82" s="32"/>
    </row>
    <row r="83" spans="26:55" ht="14.25" customHeight="1">
      <c r="Z83" s="2"/>
      <c r="AB83" s="2"/>
      <c r="AC83" s="3"/>
      <c r="AD83" s="10"/>
      <c r="AY83" s="2"/>
      <c r="BA83" s="32"/>
    </row>
    <row r="84" spans="26:55" ht="14.25" customHeight="1">
      <c r="AC84" s="3"/>
      <c r="AD84" s="10"/>
      <c r="AY84" s="2"/>
      <c r="BA84" s="32"/>
    </row>
    <row r="85" spans="26:55" ht="14.25" customHeight="1">
      <c r="AC85" s="3"/>
      <c r="AD85" s="10"/>
      <c r="AY85" s="2"/>
      <c r="BA85" s="32"/>
    </row>
    <row r="86" spans="26:55" ht="14.25" customHeight="1">
      <c r="AA86" s="10"/>
      <c r="AC86" s="3"/>
      <c r="AD86" s="10"/>
      <c r="AY86" s="2"/>
      <c r="BA86" s="32"/>
    </row>
    <row r="87" spans="26:55" ht="14.25" customHeight="1">
      <c r="AA87" s="10"/>
      <c r="AC87" s="3"/>
      <c r="AD87" s="10"/>
      <c r="AY87" s="2"/>
      <c r="BA87" s="32"/>
    </row>
    <row r="88" spans="26:55" ht="14.25" customHeight="1">
      <c r="AA88" s="10"/>
      <c r="AC88" s="3"/>
      <c r="AD88" s="10"/>
      <c r="AY88" s="2"/>
      <c r="BA88" s="32"/>
    </row>
    <row r="89" spans="26:55" ht="14.25" customHeight="1">
      <c r="AA89" s="10"/>
      <c r="AC89" s="3"/>
      <c r="AD89" s="10"/>
      <c r="AY89" s="2"/>
      <c r="BA89" s="32"/>
    </row>
    <row r="90" spans="26:55" ht="14.25" customHeight="1">
      <c r="AA90" s="10"/>
      <c r="AC90" s="3"/>
      <c r="AD90" s="10"/>
      <c r="AY90" s="2"/>
      <c r="BA90" s="32"/>
    </row>
    <row r="91" spans="26:55" ht="14.25" customHeight="1">
      <c r="Z91" s="10"/>
      <c r="AA91" s="10"/>
      <c r="AC91" s="3"/>
      <c r="AD91" s="10"/>
      <c r="AY91" s="2"/>
      <c r="BA91" s="32"/>
    </row>
    <row r="92" spans="26:55" ht="14.25" customHeight="1">
      <c r="AA92" s="10"/>
      <c r="AC92" s="3"/>
      <c r="AD92" s="10"/>
      <c r="AY92" s="2"/>
      <c r="BA92" s="32"/>
    </row>
    <row r="93" spans="26:55" ht="14.25" customHeight="1">
      <c r="AA93" s="10"/>
      <c r="AC93" s="3"/>
      <c r="AY93" s="2"/>
      <c r="AZ93" s="10"/>
      <c r="BA93" s="33"/>
      <c r="BB93" s="10"/>
      <c r="BC93" s="10"/>
    </row>
    <row r="94" spans="26:55" ht="14.25" customHeight="1">
      <c r="AA94" s="10"/>
      <c r="AC94" s="3"/>
      <c r="AY94" s="2"/>
      <c r="BA94" s="32"/>
    </row>
    <row r="95" spans="26:55" ht="14.25" customHeight="1">
      <c r="AA95" s="10"/>
      <c r="AC95" s="3"/>
      <c r="AY95" s="2"/>
      <c r="BA95" s="32"/>
    </row>
    <row r="96" spans="26:55" ht="14.25" customHeight="1">
      <c r="AA96" s="10"/>
      <c r="AC96" s="3"/>
      <c r="AY96" s="2"/>
      <c r="AZ96" s="10"/>
      <c r="BA96" s="33"/>
      <c r="BB96" s="10"/>
      <c r="BC96" s="10"/>
    </row>
    <row r="97" spans="27:55" ht="14.25" customHeight="1">
      <c r="AA97" s="10"/>
      <c r="AC97" s="3"/>
      <c r="AY97" s="10"/>
      <c r="BA97" s="32"/>
    </row>
    <row r="98" spans="27:55" ht="14.25" customHeight="1">
      <c r="AA98" s="10"/>
      <c r="AC98" s="3"/>
      <c r="AY98" s="2"/>
      <c r="BA98" s="32"/>
    </row>
    <row r="99" spans="27:55" ht="14.25" customHeight="1">
      <c r="AA99" s="10"/>
      <c r="AC99" s="3"/>
      <c r="AY99" s="2"/>
      <c r="AZ99" s="10"/>
      <c r="BA99" s="33"/>
      <c r="BB99" s="10"/>
      <c r="BC99" s="10"/>
    </row>
    <row r="100" spans="27:55" ht="14.25" customHeight="1">
      <c r="AA100" s="10"/>
      <c r="AC100" s="3"/>
      <c r="AY100" s="10"/>
      <c r="BA100" s="32"/>
    </row>
    <row r="101" spans="27:55" ht="14.25" customHeight="1">
      <c r="AA101" s="10"/>
      <c r="AC101" s="3"/>
      <c r="AY101" s="2"/>
      <c r="BA101" s="32"/>
    </row>
    <row r="102" spans="27:55" ht="14.25" customHeight="1">
      <c r="AA102" s="10"/>
      <c r="AC102" s="3"/>
      <c r="AY102" s="2"/>
      <c r="BA102" s="32"/>
    </row>
    <row r="103" spans="27:55" ht="14.25" customHeight="1">
      <c r="AA103" s="10"/>
      <c r="AC103" s="29"/>
      <c r="AY103" s="10"/>
      <c r="BA103" s="32"/>
    </row>
    <row r="104" spans="27:55" ht="14.25" customHeight="1">
      <c r="AA104" s="10"/>
      <c r="AC104" s="3"/>
      <c r="AY104" s="2"/>
      <c r="BA104" s="32"/>
    </row>
    <row r="105" spans="27:55" ht="14.25" customHeight="1">
      <c r="AA105" s="10"/>
      <c r="AC105" s="3"/>
      <c r="AY105" s="2"/>
      <c r="BA105" s="32"/>
    </row>
    <row r="106" spans="27:55" ht="14.25" customHeight="1">
      <c r="AA106" s="10"/>
      <c r="AC106" s="3"/>
      <c r="AY106" s="2"/>
      <c r="BA106" s="32"/>
    </row>
    <row r="107" spans="27:55" ht="14.25" customHeight="1">
      <c r="AA107" s="10"/>
      <c r="AC107" s="3"/>
      <c r="AY107" s="2"/>
      <c r="BA107" s="32"/>
    </row>
    <row r="108" spans="27:55" ht="14.25" customHeight="1">
      <c r="AA108" s="10"/>
      <c r="AC108" s="3"/>
      <c r="AY108" s="2"/>
      <c r="BA108" s="32"/>
    </row>
    <row r="109" spans="27:55" ht="14.25" customHeight="1">
      <c r="AA109" s="10"/>
      <c r="AC109" s="3"/>
      <c r="AY109" s="2"/>
      <c r="BA109" s="32"/>
    </row>
    <row r="110" spans="27:55" ht="14.25" customHeight="1">
      <c r="AA110" s="10"/>
      <c r="AC110" s="3"/>
      <c r="AY110" s="2"/>
      <c r="BA110" s="32"/>
    </row>
    <row r="111" spans="27:55" ht="14.25" customHeight="1">
      <c r="AA111" s="10"/>
      <c r="AC111" s="3"/>
      <c r="AY111" s="2"/>
      <c r="BA111" s="32"/>
    </row>
    <row r="112" spans="27:55" ht="14.25" customHeight="1">
      <c r="AA112" s="10"/>
      <c r="AC112" s="3"/>
      <c r="AY112" s="2"/>
      <c r="BA112" s="32"/>
    </row>
    <row r="113" spans="27:53" ht="14.25" customHeight="1">
      <c r="AA113" s="10"/>
      <c r="AC113" s="3"/>
      <c r="AY113" s="2"/>
      <c r="BA113" s="32"/>
    </row>
    <row r="114" spans="27:53" ht="14.25" customHeight="1">
      <c r="AA114" s="10"/>
      <c r="AC114" s="3"/>
      <c r="AY114" s="2"/>
      <c r="BA114" s="32"/>
    </row>
    <row r="115" spans="27:53" ht="14.25" customHeight="1">
      <c r="AA115" s="10"/>
      <c r="AC115" s="3"/>
      <c r="AY115" s="2"/>
      <c r="BA115" s="32"/>
    </row>
    <row r="116" spans="27:53" ht="14.25" customHeight="1">
      <c r="AA116" s="10"/>
      <c r="AC116" s="3"/>
      <c r="AY116" s="2"/>
      <c r="BA116" s="32"/>
    </row>
    <row r="117" spans="27:53" ht="14.25" customHeight="1">
      <c r="AA117" s="10"/>
      <c r="AC117" s="3"/>
      <c r="AY117" s="2"/>
      <c r="BA117" s="32"/>
    </row>
    <row r="118" spans="27:53" ht="14.25" customHeight="1">
      <c r="AA118" s="10"/>
      <c r="AC118" s="3"/>
      <c r="AY118" s="2"/>
      <c r="BA118" s="32"/>
    </row>
    <row r="119" spans="27:53" ht="14.25" customHeight="1">
      <c r="AA119" s="10"/>
      <c r="AC119" s="3"/>
      <c r="AY119" s="2"/>
      <c r="BA119" s="32"/>
    </row>
    <row r="120" spans="27:53" ht="14.25" customHeight="1">
      <c r="AA120" s="10"/>
      <c r="AC120" s="3"/>
      <c r="AY120" s="2"/>
      <c r="BA120" s="32"/>
    </row>
    <row r="121" spans="27:53" ht="14.25" customHeight="1">
      <c r="AA121" s="10"/>
      <c r="AC121" s="3"/>
      <c r="AY121" s="2"/>
      <c r="BA121" s="32"/>
    </row>
    <row r="122" spans="27:53" ht="14.25" customHeight="1">
      <c r="AA122" s="10"/>
      <c r="AC122" s="3"/>
      <c r="AY122" s="2"/>
      <c r="BA122" s="32"/>
    </row>
    <row r="123" spans="27:53" ht="14.25" customHeight="1">
      <c r="AA123" s="10"/>
      <c r="AC123" s="3"/>
      <c r="AY123" s="2"/>
      <c r="BA123" s="32"/>
    </row>
    <row r="124" spans="27:53" ht="14.25" customHeight="1">
      <c r="AA124" s="10"/>
      <c r="AC124" s="3"/>
      <c r="AY124" s="2"/>
      <c r="BA124" s="32"/>
    </row>
    <row r="125" spans="27:53" ht="14.25" customHeight="1">
      <c r="AA125" s="10"/>
    </row>
    <row r="126" spans="27:53" ht="14.25" customHeight="1">
      <c r="AA126" s="10"/>
    </row>
    <row r="127" spans="27:53" ht="14.25" customHeight="1">
      <c r="AA127" s="10"/>
    </row>
    <row r="128" spans="27:53" ht="14.25" customHeight="1">
      <c r="AA128" s="10"/>
    </row>
    <row r="129" spans="27:27" ht="14.25" customHeight="1">
      <c r="AA129" s="10"/>
    </row>
    <row r="130" spans="27:27" ht="14.25" customHeight="1">
      <c r="AA130" s="10"/>
    </row>
    <row r="138" spans="27:27" ht="14.25" customHeight="1">
      <c r="AA138" s="10"/>
    </row>
    <row r="151" spans="2:53" s="10" customFormat="1" ht="14.2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3"/>
      <c r="AA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32"/>
      <c r="AZ151" s="2"/>
      <c r="BA151" s="2"/>
    </row>
  </sheetData>
  <mergeCells count="152">
    <mergeCell ref="B1:O1"/>
    <mergeCell ref="L5:L6"/>
    <mergeCell ref="M5:M6"/>
    <mergeCell ref="N5:N6"/>
    <mergeCell ref="B39:B41"/>
    <mergeCell ref="B33:B35"/>
    <mergeCell ref="I4:I6"/>
    <mergeCell ref="J4:J6"/>
    <mergeCell ref="G4:G6"/>
    <mergeCell ref="H4:H6"/>
    <mergeCell ref="B27:B29"/>
    <mergeCell ref="F4:F6"/>
    <mergeCell ref="C33:E33"/>
    <mergeCell ref="C29:E29"/>
    <mergeCell ref="C41:E41"/>
    <mergeCell ref="C39:E39"/>
    <mergeCell ref="C40:E40"/>
    <mergeCell ref="C27:E27"/>
    <mergeCell ref="C28:E28"/>
    <mergeCell ref="C34:E34"/>
    <mergeCell ref="C35:E35"/>
    <mergeCell ref="B19:B20"/>
    <mergeCell ref="J16:L16"/>
    <mergeCell ref="K4:M4"/>
    <mergeCell ref="B11:D11"/>
    <mergeCell ref="B7:D7"/>
    <mergeCell ref="B10:D10"/>
    <mergeCell ref="B16:B18"/>
    <mergeCell ref="C16:C18"/>
    <mergeCell ref="D16:D18"/>
    <mergeCell ref="E16:E18"/>
    <mergeCell ref="H17:H18"/>
    <mergeCell ref="F16:F18"/>
    <mergeCell ref="G16:I16"/>
    <mergeCell ref="Q4:S4"/>
    <mergeCell ref="N4:P4"/>
    <mergeCell ref="O5:O6"/>
    <mergeCell ref="P5:P6"/>
    <mergeCell ref="Q5:Q6"/>
    <mergeCell ref="R5:R6"/>
    <mergeCell ref="S5:S6"/>
    <mergeCell ref="C8:D8"/>
    <mergeCell ref="C9:D9"/>
    <mergeCell ref="K5:K6"/>
    <mergeCell ref="E4:E6"/>
    <mergeCell ref="P16:R16"/>
    <mergeCell ref="S16:U16"/>
    <mergeCell ref="G17:G18"/>
    <mergeCell ref="E47:E48"/>
    <mergeCell ref="F47:F48"/>
    <mergeCell ref="G47:G48"/>
    <mergeCell ref="H47:H48"/>
    <mergeCell ref="K47:K48"/>
    <mergeCell ref="I17:I18"/>
    <mergeCell ref="J17:J18"/>
    <mergeCell ref="K17:K18"/>
    <mergeCell ref="L17:L18"/>
    <mergeCell ref="M17:M18"/>
    <mergeCell ref="T17:T18"/>
    <mergeCell ref="P17:P18"/>
    <mergeCell ref="Q17:Q18"/>
    <mergeCell ref="R17:R18"/>
    <mergeCell ref="S17:S18"/>
    <mergeCell ref="N17:N18"/>
    <mergeCell ref="R47:R48"/>
    <mergeCell ref="S47:S48"/>
    <mergeCell ref="M16:O16"/>
    <mergeCell ref="O17:O18"/>
    <mergeCell ref="P47:P48"/>
    <mergeCell ref="Z4:Z6"/>
    <mergeCell ref="X5:X6"/>
    <mergeCell ref="AA4:AA6"/>
    <mergeCell ref="AB4:AB6"/>
    <mergeCell ref="Y5:Y6"/>
    <mergeCell ref="W4:Y4"/>
    <mergeCell ref="W5:W6"/>
    <mergeCell ref="T47:T48"/>
    <mergeCell ref="U47:U48"/>
    <mergeCell ref="V47:V48"/>
    <mergeCell ref="W47:W48"/>
    <mergeCell ref="X16:X18"/>
    <mergeCell ref="U17:U18"/>
    <mergeCell ref="V16:V18"/>
    <mergeCell ref="W16:W18"/>
    <mergeCell ref="X47:X48"/>
    <mergeCell ref="Y47:Y48"/>
    <mergeCell ref="Z47:Z48"/>
    <mergeCell ref="T4:V4"/>
    <mergeCell ref="T5:T6"/>
    <mergeCell ref="U5:U6"/>
    <mergeCell ref="V5:V6"/>
    <mergeCell ref="Q47:Q48"/>
    <mergeCell ref="L52:L53"/>
    <mergeCell ref="M52:M53"/>
    <mergeCell ref="O47:O48"/>
    <mergeCell ref="M47:M48"/>
    <mergeCell ref="L47:L48"/>
    <mergeCell ref="K52:K53"/>
    <mergeCell ref="B52:B53"/>
    <mergeCell ref="C52:C53"/>
    <mergeCell ref="D52:D53"/>
    <mergeCell ref="E52:E53"/>
    <mergeCell ref="F52:F53"/>
    <mergeCell ref="G52:G53"/>
    <mergeCell ref="B47:B48"/>
    <mergeCell ref="C47:C48"/>
    <mergeCell ref="D47:D48"/>
    <mergeCell ref="H52:H53"/>
    <mergeCell ref="I52:I53"/>
    <mergeCell ref="J52:J53"/>
    <mergeCell ref="I47:I48"/>
    <mergeCell ref="J47:J48"/>
    <mergeCell ref="I66:I67"/>
    <mergeCell ref="J66:J67"/>
    <mergeCell ref="K66:K67"/>
    <mergeCell ref="M66:M67"/>
    <mergeCell ref="I61:I62"/>
    <mergeCell ref="J61:J62"/>
    <mergeCell ref="K61:K62"/>
    <mergeCell ref="B66:B67"/>
    <mergeCell ref="C66:C67"/>
    <mergeCell ref="D66:D67"/>
    <mergeCell ref="E66:E67"/>
    <mergeCell ref="F66:F67"/>
    <mergeCell ref="G66:G67"/>
    <mergeCell ref="H66:H67"/>
    <mergeCell ref="B61:B62"/>
    <mergeCell ref="C61:C62"/>
    <mergeCell ref="D61:D62"/>
    <mergeCell ref="E61:E62"/>
    <mergeCell ref="F61:F62"/>
    <mergeCell ref="G61:G62"/>
    <mergeCell ref="H61:H62"/>
    <mergeCell ref="V61:V62"/>
    <mergeCell ref="V66:V67"/>
    <mergeCell ref="M61:M62"/>
    <mergeCell ref="N61:N62"/>
    <mergeCell ref="O61:O62"/>
    <mergeCell ref="P61:P62"/>
    <mergeCell ref="Q61:Q62"/>
    <mergeCell ref="R61:R62"/>
    <mergeCell ref="S61:S62"/>
    <mergeCell ref="T61:T62"/>
    <mergeCell ref="U61:U62"/>
    <mergeCell ref="R66:R67"/>
    <mergeCell ref="S66:S67"/>
    <mergeCell ref="T66:T67"/>
    <mergeCell ref="U66:U67"/>
    <mergeCell ref="N66:N67"/>
    <mergeCell ref="O66:O67"/>
    <mergeCell ref="P66:P67"/>
    <mergeCell ref="Q66:Q67"/>
  </mergeCells>
  <phoneticPr fontId="4"/>
  <pageMargins left="0.39370078740157483" right="0.39370078740157483" top="1.1811023622047245" bottom="0.39370078740157483" header="0.51181102362204722" footer="0.51181102362204722"/>
  <pageSetup paperSize="9" scale="57" orientation="landscape" r:id="rId1"/>
  <headerFooter alignWithMargins="0">
    <oddHeader>&amp;R&amp;"ＭＳ 明朝,標準"&amp;10&amp;A</oddHeader>
  </headerFooter>
  <rowBreaks count="2" manualBreakCount="2">
    <brk id="43" max="27" man="1"/>
    <brk id="101" min="1" max="49" man="1"/>
  </rowBreaks>
  <colBreaks count="1" manualBreakCount="1">
    <brk id="28" max="4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C151"/>
  <sheetViews>
    <sheetView zoomScaleNormal="100" zoomScaleSheetLayoutView="75" workbookViewId="0"/>
  </sheetViews>
  <sheetFormatPr defaultColWidth="9.7109375" defaultRowHeight="14.25" customHeight="1"/>
  <cols>
    <col min="1" max="1" width="3.7109375" style="2" customWidth="1"/>
    <col min="2" max="25" width="9.7109375" style="2" customWidth="1"/>
    <col min="26" max="26" width="9.7109375" style="3" customWidth="1"/>
    <col min="27" max="27" width="9.7109375" style="2" customWidth="1"/>
    <col min="28" max="28" width="9.7109375" style="10" customWidth="1"/>
    <col min="29" max="50" width="9.7109375" style="2" customWidth="1"/>
    <col min="51" max="51" width="9.7109375" style="32" customWidth="1"/>
    <col min="52" max="16384" width="9.7109375" style="2"/>
  </cols>
  <sheetData>
    <row r="1" spans="2:55" ht="15" customHeight="1">
      <c r="B1" s="1"/>
    </row>
    <row r="2" spans="2:55" ht="15" customHeight="1">
      <c r="B2" s="1"/>
      <c r="W2" s="19"/>
      <c r="BA2" s="3"/>
    </row>
    <row r="3" spans="2:55" ht="14.25" customHeight="1" thickBot="1">
      <c r="B3" s="4" t="s">
        <v>62</v>
      </c>
      <c r="Z3" s="2"/>
      <c r="AB3" s="20" t="s">
        <v>57</v>
      </c>
    </row>
    <row r="4" spans="2:55" s="29" customFormat="1" ht="14.25" customHeight="1" thickTop="1">
      <c r="B4" s="28"/>
      <c r="C4" s="28"/>
      <c r="D4" s="30"/>
      <c r="E4" s="183" t="s">
        <v>27</v>
      </c>
      <c r="F4" s="185" t="s">
        <v>2</v>
      </c>
      <c r="G4" s="185" t="s">
        <v>51</v>
      </c>
      <c r="H4" s="185" t="s">
        <v>28</v>
      </c>
      <c r="I4" s="185" t="s">
        <v>29</v>
      </c>
      <c r="J4" s="185" t="s">
        <v>30</v>
      </c>
      <c r="K4" s="187" t="s">
        <v>31</v>
      </c>
      <c r="L4" s="187"/>
      <c r="M4" s="187"/>
      <c r="N4" s="187" t="s">
        <v>32</v>
      </c>
      <c r="O4" s="187"/>
      <c r="P4" s="187"/>
      <c r="Q4" s="187" t="s">
        <v>33</v>
      </c>
      <c r="R4" s="187"/>
      <c r="S4" s="187"/>
      <c r="T4" s="187" t="s">
        <v>34</v>
      </c>
      <c r="U4" s="187"/>
      <c r="V4" s="187"/>
      <c r="W4" s="187" t="s">
        <v>35</v>
      </c>
      <c r="X4" s="187"/>
      <c r="Y4" s="187"/>
      <c r="Z4" s="185" t="s">
        <v>23</v>
      </c>
      <c r="AA4" s="185" t="s">
        <v>24</v>
      </c>
      <c r="AB4" s="188" t="s">
        <v>25</v>
      </c>
      <c r="AC4" s="31"/>
      <c r="AY4" s="2"/>
      <c r="AZ4" s="32"/>
      <c r="BA4" s="2"/>
      <c r="BB4" s="2"/>
      <c r="BC4" s="2"/>
    </row>
    <row r="5" spans="2:55" s="29" customFormat="1" ht="14.25" customHeight="1">
      <c r="B5" s="31"/>
      <c r="C5" s="31"/>
      <c r="D5" s="26"/>
      <c r="E5" s="184"/>
      <c r="F5" s="186"/>
      <c r="G5" s="186"/>
      <c r="H5" s="186"/>
      <c r="I5" s="186"/>
      <c r="J5" s="186"/>
      <c r="K5" s="173" t="s">
        <v>3</v>
      </c>
      <c r="L5" s="175" t="s">
        <v>26</v>
      </c>
      <c r="M5" s="173" t="s">
        <v>22</v>
      </c>
      <c r="N5" s="173" t="s">
        <v>3</v>
      </c>
      <c r="O5" s="175" t="s">
        <v>26</v>
      </c>
      <c r="P5" s="173" t="s">
        <v>22</v>
      </c>
      <c r="Q5" s="173" t="s">
        <v>3</v>
      </c>
      <c r="R5" s="175" t="s">
        <v>26</v>
      </c>
      <c r="S5" s="173" t="s">
        <v>22</v>
      </c>
      <c r="T5" s="173" t="s">
        <v>3</v>
      </c>
      <c r="U5" s="175" t="s">
        <v>26</v>
      </c>
      <c r="V5" s="173" t="s">
        <v>22</v>
      </c>
      <c r="W5" s="173" t="s">
        <v>3</v>
      </c>
      <c r="X5" s="175" t="s">
        <v>26</v>
      </c>
      <c r="Y5" s="173" t="s">
        <v>22</v>
      </c>
      <c r="Z5" s="186"/>
      <c r="AA5" s="186"/>
      <c r="AB5" s="189"/>
      <c r="AC5" s="10"/>
      <c r="AY5" s="2"/>
      <c r="AZ5" s="32"/>
      <c r="BA5" s="2"/>
      <c r="BB5" s="2"/>
      <c r="BC5" s="2"/>
    </row>
    <row r="6" spans="2:55" ht="14.25" customHeight="1">
      <c r="B6" s="5"/>
      <c r="C6" s="5"/>
      <c r="D6" s="13"/>
      <c r="E6" s="184"/>
      <c r="F6" s="174"/>
      <c r="G6" s="174"/>
      <c r="H6" s="174"/>
      <c r="I6" s="174"/>
      <c r="J6" s="174"/>
      <c r="K6" s="174"/>
      <c r="L6" s="176"/>
      <c r="M6" s="174"/>
      <c r="N6" s="174"/>
      <c r="O6" s="176"/>
      <c r="P6" s="174"/>
      <c r="Q6" s="174"/>
      <c r="R6" s="176"/>
      <c r="S6" s="174"/>
      <c r="T6" s="174"/>
      <c r="U6" s="176"/>
      <c r="V6" s="174"/>
      <c r="W6" s="174"/>
      <c r="X6" s="176"/>
      <c r="Y6" s="174"/>
      <c r="Z6" s="174"/>
      <c r="AA6" s="174"/>
      <c r="AB6" s="190"/>
      <c r="AC6" s="10"/>
      <c r="AY6" s="2"/>
      <c r="AZ6" s="32"/>
    </row>
    <row r="7" spans="2:55" ht="14.25" customHeight="1">
      <c r="B7" s="165" t="s">
        <v>4</v>
      </c>
      <c r="C7" s="165"/>
      <c r="D7" s="166"/>
      <c r="E7" s="9">
        <v>387</v>
      </c>
      <c r="F7" s="10">
        <v>209</v>
      </c>
      <c r="G7" s="9">
        <v>1</v>
      </c>
      <c r="H7" s="9">
        <v>12</v>
      </c>
      <c r="I7" s="9">
        <v>19</v>
      </c>
      <c r="J7" s="9">
        <v>28</v>
      </c>
      <c r="K7" s="9">
        <v>22</v>
      </c>
      <c r="L7" s="9">
        <v>8</v>
      </c>
      <c r="M7" s="9">
        <v>14</v>
      </c>
      <c r="N7" s="10">
        <v>127</v>
      </c>
      <c r="O7" s="9">
        <v>29</v>
      </c>
      <c r="P7" s="9">
        <v>98</v>
      </c>
      <c r="Q7" s="11">
        <v>174</v>
      </c>
      <c r="R7" s="9">
        <v>39</v>
      </c>
      <c r="S7" s="9">
        <v>135</v>
      </c>
      <c r="T7" s="10">
        <v>4</v>
      </c>
      <c r="U7" s="9">
        <v>2</v>
      </c>
      <c r="V7" s="9">
        <v>2</v>
      </c>
      <c r="W7" s="10">
        <v>0</v>
      </c>
      <c r="X7" s="9">
        <v>0</v>
      </c>
      <c r="Y7" s="9">
        <v>0</v>
      </c>
      <c r="Z7" s="9">
        <v>138</v>
      </c>
      <c r="AA7" s="9">
        <v>249</v>
      </c>
      <c r="AB7" s="12">
        <v>35.65891472868217</v>
      </c>
      <c r="AC7" s="10"/>
      <c r="AY7" s="2"/>
      <c r="AZ7" s="32"/>
    </row>
    <row r="8" spans="2:55" ht="14.25" customHeight="1">
      <c r="C8" s="167" t="s">
        <v>5</v>
      </c>
      <c r="D8" s="168"/>
      <c r="E8" s="9">
        <v>49</v>
      </c>
      <c r="F8" s="10">
        <v>49</v>
      </c>
      <c r="G8" s="9">
        <v>1</v>
      </c>
      <c r="H8" s="9">
        <v>12</v>
      </c>
      <c r="I8" s="9">
        <v>16</v>
      </c>
      <c r="J8" s="9">
        <v>17</v>
      </c>
      <c r="K8" s="9">
        <v>3</v>
      </c>
      <c r="L8" s="9">
        <v>2</v>
      </c>
      <c r="M8" s="9">
        <v>1</v>
      </c>
      <c r="N8" s="9">
        <v>0</v>
      </c>
      <c r="O8" s="9">
        <v>0</v>
      </c>
      <c r="P8" s="9">
        <v>0</v>
      </c>
      <c r="Q8" s="9">
        <v>0</v>
      </c>
      <c r="R8" s="9">
        <v>0</v>
      </c>
      <c r="S8" s="9">
        <v>0</v>
      </c>
      <c r="T8" s="9">
        <v>0</v>
      </c>
      <c r="U8" s="9">
        <v>0</v>
      </c>
      <c r="V8" s="9">
        <v>0</v>
      </c>
      <c r="W8" s="9">
        <v>0</v>
      </c>
      <c r="X8" s="9">
        <v>0</v>
      </c>
      <c r="Y8" s="9">
        <v>0</v>
      </c>
      <c r="Z8" s="9">
        <v>48</v>
      </c>
      <c r="AA8" s="9">
        <v>1</v>
      </c>
      <c r="AB8" s="12">
        <v>97.959183673469383</v>
      </c>
      <c r="AC8" s="10"/>
      <c r="AY8" s="2"/>
      <c r="AZ8" s="32"/>
    </row>
    <row r="9" spans="2:55" ht="14.25" customHeight="1">
      <c r="C9" s="169" t="s">
        <v>6</v>
      </c>
      <c r="D9" s="170"/>
      <c r="E9" s="9">
        <v>338</v>
      </c>
      <c r="F9" s="10">
        <v>160</v>
      </c>
      <c r="G9" s="9">
        <v>0</v>
      </c>
      <c r="H9" s="9">
        <v>0</v>
      </c>
      <c r="I9" s="9">
        <v>3</v>
      </c>
      <c r="J9" s="9">
        <v>11</v>
      </c>
      <c r="K9" s="9">
        <v>19</v>
      </c>
      <c r="L9" s="9">
        <v>6</v>
      </c>
      <c r="M9" s="9">
        <v>13</v>
      </c>
      <c r="N9" s="9">
        <v>127</v>
      </c>
      <c r="O9" s="9">
        <v>29</v>
      </c>
      <c r="P9" s="9">
        <v>98</v>
      </c>
      <c r="Q9" s="9">
        <v>174</v>
      </c>
      <c r="R9" s="9">
        <v>39</v>
      </c>
      <c r="S9" s="9">
        <v>135</v>
      </c>
      <c r="T9" s="9">
        <v>4</v>
      </c>
      <c r="U9" s="9">
        <v>2</v>
      </c>
      <c r="V9" s="9">
        <v>2</v>
      </c>
      <c r="W9" s="9">
        <v>0</v>
      </c>
      <c r="X9" s="9">
        <v>0</v>
      </c>
      <c r="Y9" s="9">
        <v>0</v>
      </c>
      <c r="Z9" s="9">
        <v>90</v>
      </c>
      <c r="AA9" s="9">
        <v>248</v>
      </c>
      <c r="AB9" s="12">
        <v>26.627218934911244</v>
      </c>
      <c r="AC9" s="10"/>
      <c r="AY9" s="2"/>
      <c r="AZ9" s="32"/>
    </row>
    <row r="10" spans="2:55" ht="14.25" customHeight="1">
      <c r="B10" s="165" t="s">
        <v>60</v>
      </c>
      <c r="C10" s="165"/>
      <c r="D10" s="166"/>
      <c r="E10" s="7">
        <v>6852</v>
      </c>
      <c r="F10" s="7">
        <v>1172</v>
      </c>
      <c r="G10" s="7">
        <v>0</v>
      </c>
      <c r="H10" s="7">
        <v>0</v>
      </c>
      <c r="I10" s="7">
        <v>3</v>
      </c>
      <c r="J10" s="7">
        <v>53</v>
      </c>
      <c r="K10" s="7">
        <v>217</v>
      </c>
      <c r="L10" s="7">
        <v>45</v>
      </c>
      <c r="M10" s="7">
        <v>172</v>
      </c>
      <c r="N10" s="7">
        <v>899</v>
      </c>
      <c r="O10" s="7">
        <v>180</v>
      </c>
      <c r="P10" s="7">
        <v>719</v>
      </c>
      <c r="Q10" s="7">
        <v>4004</v>
      </c>
      <c r="R10" s="7">
        <v>336</v>
      </c>
      <c r="S10" s="7">
        <v>3668</v>
      </c>
      <c r="T10" s="7">
        <v>1614</v>
      </c>
      <c r="U10" s="7">
        <v>221</v>
      </c>
      <c r="V10" s="7">
        <v>1393</v>
      </c>
      <c r="W10" s="7">
        <v>62</v>
      </c>
      <c r="X10" s="7">
        <v>29</v>
      </c>
      <c r="Y10" s="7">
        <v>33</v>
      </c>
      <c r="Z10" s="7">
        <v>867</v>
      </c>
      <c r="AA10" s="7">
        <v>5985</v>
      </c>
      <c r="AB10" s="34">
        <v>12.65323992994746</v>
      </c>
      <c r="AC10" s="10"/>
      <c r="AY10" s="2"/>
      <c r="AZ10" s="32"/>
    </row>
    <row r="11" spans="2:55" ht="14.25" customHeight="1">
      <c r="B11" s="171" t="s">
        <v>58</v>
      </c>
      <c r="C11" s="171"/>
      <c r="D11" s="172"/>
      <c r="E11" s="6">
        <v>6421</v>
      </c>
      <c r="F11" s="13">
        <v>44</v>
      </c>
      <c r="G11" s="6">
        <v>0</v>
      </c>
      <c r="H11" s="6">
        <v>0</v>
      </c>
      <c r="I11" s="6">
        <v>0</v>
      </c>
      <c r="J11" s="6">
        <v>0</v>
      </c>
      <c r="K11" s="6">
        <v>10</v>
      </c>
      <c r="L11" s="6">
        <v>0</v>
      </c>
      <c r="M11" s="13">
        <v>10</v>
      </c>
      <c r="N11" s="5">
        <v>34</v>
      </c>
      <c r="O11" s="6">
        <v>7</v>
      </c>
      <c r="P11" s="13">
        <v>27</v>
      </c>
      <c r="Q11" s="14">
        <v>678</v>
      </c>
      <c r="R11" s="6">
        <v>110</v>
      </c>
      <c r="S11" s="13">
        <v>568</v>
      </c>
      <c r="T11" s="5">
        <v>3926</v>
      </c>
      <c r="U11" s="6">
        <v>943</v>
      </c>
      <c r="V11" s="13">
        <v>2983</v>
      </c>
      <c r="W11" s="5">
        <v>1773</v>
      </c>
      <c r="X11" s="6">
        <v>586</v>
      </c>
      <c r="Y11" s="13">
        <v>1187</v>
      </c>
      <c r="Z11" s="7">
        <v>1646</v>
      </c>
      <c r="AA11" s="6">
        <v>4775</v>
      </c>
      <c r="AB11" s="8">
        <v>25.634636349478274</v>
      </c>
      <c r="AC11" s="10"/>
      <c r="AY11" s="2"/>
      <c r="AZ11" s="32"/>
    </row>
    <row r="12" spans="2:55" ht="14.25" customHeight="1">
      <c r="B12" s="17" t="s">
        <v>8</v>
      </c>
      <c r="C12" s="10"/>
      <c r="D12" s="10"/>
      <c r="E12" s="10"/>
      <c r="F12" s="10"/>
      <c r="G12" s="10"/>
      <c r="H12" s="10"/>
      <c r="I12" s="10"/>
      <c r="J12" s="10"/>
      <c r="K12" s="10"/>
      <c r="L12" s="10"/>
      <c r="M12" s="10"/>
      <c r="N12" s="29"/>
      <c r="O12" s="29"/>
      <c r="P12" s="29"/>
      <c r="Q12" s="29"/>
      <c r="R12" s="29"/>
      <c r="S12" s="29"/>
      <c r="T12" s="29"/>
      <c r="U12" s="29"/>
      <c r="V12" s="29"/>
      <c r="W12" s="29"/>
      <c r="X12" s="29"/>
      <c r="Y12" s="29"/>
      <c r="Z12" s="29"/>
      <c r="AA12" s="29"/>
      <c r="AB12" s="29"/>
      <c r="AC12" s="10"/>
      <c r="AY12" s="2"/>
      <c r="AZ12" s="32"/>
    </row>
    <row r="13" spans="2:55" s="29" customFormat="1" ht="14.25" customHeight="1">
      <c r="B13" s="35" t="s">
        <v>61</v>
      </c>
      <c r="C13" s="10"/>
      <c r="D13" s="10"/>
      <c r="E13" s="10"/>
      <c r="F13" s="10"/>
      <c r="G13" s="10"/>
      <c r="H13" s="10"/>
      <c r="I13" s="10"/>
      <c r="J13" s="10"/>
      <c r="K13" s="10"/>
      <c r="L13" s="10"/>
      <c r="M13" s="10"/>
      <c r="AC13" s="10"/>
      <c r="AD13" s="2"/>
      <c r="AE13" s="2"/>
      <c r="AF13" s="2"/>
      <c r="AG13" s="2"/>
      <c r="AH13" s="2"/>
      <c r="AI13" s="2"/>
      <c r="AJ13" s="2"/>
      <c r="AK13" s="2"/>
      <c r="AL13" s="2"/>
      <c r="AM13" s="2"/>
      <c r="AN13" s="10"/>
      <c r="AO13" s="2"/>
      <c r="AP13" s="2"/>
      <c r="AQ13" s="2"/>
      <c r="AR13" s="2"/>
      <c r="AS13" s="2"/>
      <c r="AT13" s="2"/>
      <c r="AU13" s="2"/>
      <c r="AV13" s="2"/>
      <c r="AW13" s="2"/>
      <c r="AX13" s="2"/>
      <c r="AY13" s="2"/>
      <c r="AZ13" s="32"/>
      <c r="BA13" s="2"/>
      <c r="BB13" s="2"/>
      <c r="BC13" s="2"/>
    </row>
    <row r="14" spans="2:55" s="29" customFormat="1" ht="14.25" customHeight="1">
      <c r="C14" s="2"/>
      <c r="D14" s="2"/>
      <c r="E14" s="2"/>
      <c r="F14" s="2"/>
      <c r="G14" s="2"/>
      <c r="H14" s="2"/>
      <c r="I14" s="2"/>
      <c r="J14" s="2"/>
      <c r="K14" s="2"/>
      <c r="L14" s="2"/>
      <c r="M14" s="2"/>
      <c r="N14" s="2"/>
      <c r="O14" s="2"/>
      <c r="P14" s="2"/>
      <c r="Q14" s="2"/>
      <c r="R14" s="2"/>
      <c r="S14" s="2"/>
      <c r="T14" s="2"/>
      <c r="U14" s="2"/>
      <c r="V14" s="2"/>
      <c r="W14" s="2"/>
      <c r="X14" s="2"/>
      <c r="Y14" s="2"/>
      <c r="Z14" s="3"/>
      <c r="AA14" s="2"/>
      <c r="AB14" s="10"/>
      <c r="AC14" s="10"/>
      <c r="AD14" s="2"/>
      <c r="AE14" s="2"/>
      <c r="AF14" s="2"/>
      <c r="AG14" s="2"/>
      <c r="AH14" s="2"/>
      <c r="AI14" s="2"/>
      <c r="AJ14" s="2"/>
      <c r="AK14" s="2"/>
      <c r="AL14" s="2"/>
      <c r="AM14" s="2"/>
      <c r="AN14" s="2"/>
      <c r="AO14" s="2"/>
      <c r="AP14" s="2"/>
      <c r="AQ14" s="2"/>
      <c r="AR14" s="2"/>
      <c r="AS14" s="2"/>
      <c r="AT14" s="2"/>
      <c r="AU14" s="2"/>
      <c r="AV14" s="2"/>
      <c r="AW14" s="2"/>
      <c r="AX14" s="2"/>
      <c r="AY14" s="10"/>
      <c r="AZ14" s="33"/>
      <c r="BA14" s="10"/>
      <c r="BB14" s="10"/>
      <c r="BC14" s="2"/>
    </row>
    <row r="15" spans="2:55" ht="14.25" customHeight="1" thickBot="1">
      <c r="B15" s="4" t="s">
        <v>65</v>
      </c>
      <c r="K15" s="19"/>
      <c r="L15" s="19"/>
      <c r="M15" s="19"/>
      <c r="N15" s="19"/>
      <c r="O15" s="19"/>
      <c r="P15" s="19"/>
      <c r="Q15" s="19"/>
      <c r="R15" s="19"/>
      <c r="S15" s="19"/>
      <c r="T15" s="19"/>
      <c r="U15" s="19"/>
      <c r="V15" s="19"/>
      <c r="X15" s="20"/>
      <c r="AB15" s="16"/>
      <c r="AC15" s="10"/>
      <c r="AY15" s="2"/>
      <c r="AZ15" s="32"/>
      <c r="BB15" s="10"/>
    </row>
    <row r="16" spans="2:55" ht="14.25" customHeight="1" thickTop="1">
      <c r="B16" s="198" t="s">
        <v>21</v>
      </c>
      <c r="C16" s="183" t="s">
        <v>27</v>
      </c>
      <c r="D16" s="200" t="s">
        <v>53</v>
      </c>
      <c r="E16" s="200" t="s">
        <v>52</v>
      </c>
      <c r="F16" s="200" t="s">
        <v>30</v>
      </c>
      <c r="G16" s="187" t="s">
        <v>31</v>
      </c>
      <c r="H16" s="187"/>
      <c r="I16" s="187"/>
      <c r="J16" s="187" t="s">
        <v>32</v>
      </c>
      <c r="K16" s="187"/>
      <c r="L16" s="187"/>
      <c r="M16" s="187" t="s">
        <v>33</v>
      </c>
      <c r="N16" s="187"/>
      <c r="O16" s="187"/>
      <c r="P16" s="187" t="s">
        <v>34</v>
      </c>
      <c r="Q16" s="187"/>
      <c r="R16" s="187"/>
      <c r="S16" s="187" t="s">
        <v>35</v>
      </c>
      <c r="T16" s="187"/>
      <c r="U16" s="187"/>
      <c r="V16" s="200" t="s">
        <v>23</v>
      </c>
      <c r="W16" s="200" t="s">
        <v>24</v>
      </c>
      <c r="X16" s="191" t="s">
        <v>25</v>
      </c>
      <c r="Y16" s="3"/>
      <c r="Z16" s="2"/>
      <c r="AA16" s="16"/>
      <c r="BA16" s="3"/>
    </row>
    <row r="17" spans="2:55" ht="14.25" customHeight="1">
      <c r="B17" s="199"/>
      <c r="C17" s="184"/>
      <c r="D17" s="196"/>
      <c r="E17" s="196"/>
      <c r="F17" s="196"/>
      <c r="G17" s="196" t="s">
        <v>3</v>
      </c>
      <c r="H17" s="197" t="s">
        <v>26</v>
      </c>
      <c r="I17" s="196" t="s">
        <v>22</v>
      </c>
      <c r="J17" s="196" t="s">
        <v>3</v>
      </c>
      <c r="K17" s="197" t="s">
        <v>26</v>
      </c>
      <c r="L17" s="196" t="s">
        <v>22</v>
      </c>
      <c r="M17" s="196" t="s">
        <v>3</v>
      </c>
      <c r="N17" s="197" t="s">
        <v>26</v>
      </c>
      <c r="O17" s="196" t="s">
        <v>22</v>
      </c>
      <c r="P17" s="196" t="s">
        <v>3</v>
      </c>
      <c r="Q17" s="197" t="s">
        <v>26</v>
      </c>
      <c r="R17" s="196" t="s">
        <v>22</v>
      </c>
      <c r="S17" s="196" t="s">
        <v>3</v>
      </c>
      <c r="T17" s="197" t="s">
        <v>26</v>
      </c>
      <c r="U17" s="196" t="s">
        <v>22</v>
      </c>
      <c r="V17" s="196"/>
      <c r="W17" s="196"/>
      <c r="X17" s="201"/>
      <c r="Y17" s="29"/>
      <c r="Z17" s="29"/>
      <c r="AA17" s="16"/>
      <c r="BA17" s="3"/>
    </row>
    <row r="18" spans="2:55" ht="14.25" customHeight="1">
      <c r="B18" s="199"/>
      <c r="C18" s="184"/>
      <c r="D18" s="196"/>
      <c r="E18" s="196"/>
      <c r="F18" s="196"/>
      <c r="G18" s="196"/>
      <c r="H18" s="197"/>
      <c r="I18" s="196"/>
      <c r="J18" s="196"/>
      <c r="K18" s="197"/>
      <c r="L18" s="196"/>
      <c r="M18" s="196"/>
      <c r="N18" s="197"/>
      <c r="O18" s="196"/>
      <c r="P18" s="196"/>
      <c r="Q18" s="197"/>
      <c r="R18" s="196"/>
      <c r="S18" s="196"/>
      <c r="T18" s="197"/>
      <c r="U18" s="196"/>
      <c r="V18" s="196"/>
      <c r="W18" s="196"/>
      <c r="X18" s="201"/>
      <c r="Y18" s="29"/>
      <c r="Z18" s="29"/>
      <c r="AA18" s="16"/>
      <c r="BA18" s="3"/>
    </row>
    <row r="19" spans="2:55" ht="14.25" customHeight="1">
      <c r="B19" s="212" t="s">
        <v>104</v>
      </c>
      <c r="C19" s="22"/>
      <c r="D19" s="22"/>
      <c r="E19" s="22"/>
      <c r="F19" s="22"/>
      <c r="G19" s="24"/>
      <c r="H19" s="22"/>
      <c r="I19" s="21"/>
      <c r="J19" s="24"/>
      <c r="K19" s="22"/>
      <c r="L19" s="21"/>
      <c r="M19" s="24"/>
      <c r="N19" s="22"/>
      <c r="O19" s="21"/>
      <c r="P19" s="24"/>
      <c r="Q19" s="22"/>
      <c r="R19" s="21"/>
      <c r="S19" s="24"/>
      <c r="T19" s="22"/>
      <c r="U19" s="21"/>
      <c r="V19" s="22"/>
      <c r="W19" s="22"/>
      <c r="X19" s="23"/>
      <c r="Y19" s="3"/>
      <c r="Z19" s="2"/>
      <c r="AA19" s="16"/>
      <c r="BA19" s="3"/>
    </row>
    <row r="20" spans="2:55" ht="14.25" customHeight="1">
      <c r="B20" s="211"/>
      <c r="C20" s="6">
        <v>6852</v>
      </c>
      <c r="D20" s="6">
        <v>1172</v>
      </c>
      <c r="E20" s="6">
        <v>3</v>
      </c>
      <c r="F20" s="6">
        <v>53</v>
      </c>
      <c r="G20" s="6">
        <v>217</v>
      </c>
      <c r="H20" s="6">
        <v>45</v>
      </c>
      <c r="I20" s="13">
        <v>172</v>
      </c>
      <c r="J20" s="6">
        <v>899</v>
      </c>
      <c r="K20" s="6">
        <v>180</v>
      </c>
      <c r="L20" s="13">
        <v>719</v>
      </c>
      <c r="M20" s="14">
        <v>4004</v>
      </c>
      <c r="N20" s="6">
        <v>336</v>
      </c>
      <c r="O20" s="13">
        <v>3668</v>
      </c>
      <c r="P20" s="5">
        <v>1614</v>
      </c>
      <c r="Q20" s="6">
        <v>221</v>
      </c>
      <c r="R20" s="13">
        <v>1393</v>
      </c>
      <c r="S20" s="5">
        <v>62</v>
      </c>
      <c r="T20" s="6">
        <v>29</v>
      </c>
      <c r="U20" s="13">
        <v>33</v>
      </c>
      <c r="V20" s="6">
        <v>867</v>
      </c>
      <c r="W20" s="6">
        <v>5985</v>
      </c>
      <c r="X20" s="8">
        <v>12.65323992994746</v>
      </c>
      <c r="Y20" s="3"/>
      <c r="Z20" s="2"/>
      <c r="AA20" s="31"/>
      <c r="BA20" s="3"/>
    </row>
    <row r="21" spans="2:55" ht="14.25" customHeight="1">
      <c r="B21" s="17" t="s">
        <v>106</v>
      </c>
      <c r="C21" s="10"/>
      <c r="D21" s="10"/>
      <c r="E21" s="10"/>
      <c r="F21" s="10"/>
      <c r="G21" s="10"/>
      <c r="H21" s="10"/>
      <c r="I21" s="10"/>
      <c r="J21" s="10"/>
      <c r="K21" s="10"/>
      <c r="L21" s="10"/>
      <c r="M21" s="10"/>
      <c r="N21" s="10"/>
      <c r="O21" s="10"/>
      <c r="P21" s="10"/>
      <c r="Q21" s="10"/>
      <c r="R21" s="10"/>
      <c r="S21" s="10"/>
      <c r="T21" s="10"/>
      <c r="U21" s="10"/>
      <c r="V21" s="10"/>
      <c r="W21" s="10"/>
      <c r="X21" s="10"/>
      <c r="Y21" s="16"/>
      <c r="AB21" s="16"/>
      <c r="AC21" s="10"/>
      <c r="AY21" s="2"/>
      <c r="AZ21" s="32"/>
      <c r="BB21" s="10"/>
    </row>
    <row r="22" spans="2:55" ht="14.25" customHeight="1">
      <c r="B22" s="35" t="s">
        <v>61</v>
      </c>
      <c r="C22" s="10"/>
      <c r="D22" s="10"/>
      <c r="E22" s="10"/>
      <c r="F22" s="10"/>
      <c r="G22" s="10"/>
      <c r="H22" s="10"/>
      <c r="I22" s="10"/>
      <c r="J22" s="10"/>
      <c r="K22" s="10"/>
      <c r="L22" s="10"/>
      <c r="M22" s="10"/>
      <c r="N22" s="10"/>
      <c r="O22" s="10"/>
      <c r="P22" s="10"/>
      <c r="Q22" s="10"/>
      <c r="R22" s="10"/>
      <c r="S22" s="10"/>
      <c r="T22" s="10"/>
      <c r="U22" s="10"/>
      <c r="V22" s="10"/>
      <c r="W22" s="10"/>
      <c r="X22" s="10"/>
      <c r="Y22" s="16"/>
      <c r="AB22" s="16"/>
      <c r="AC22" s="10"/>
      <c r="AX22" s="29"/>
      <c r="AY22" s="2"/>
      <c r="AZ22" s="32"/>
      <c r="BB22" s="10"/>
    </row>
    <row r="23" spans="2:55" ht="14.25" customHeight="1">
      <c r="B23" s="35"/>
      <c r="C23" s="10"/>
      <c r="D23" s="10"/>
      <c r="E23" s="10"/>
      <c r="F23" s="10"/>
      <c r="G23" s="10"/>
      <c r="H23" s="10"/>
      <c r="I23" s="10"/>
      <c r="J23" s="10"/>
      <c r="K23" s="10"/>
      <c r="L23" s="10"/>
      <c r="M23" s="10"/>
      <c r="N23" s="10"/>
      <c r="O23" s="10"/>
      <c r="P23" s="10"/>
      <c r="Q23" s="10"/>
      <c r="R23" s="10"/>
      <c r="S23" s="10"/>
      <c r="T23" s="10"/>
      <c r="U23" s="10"/>
      <c r="V23" s="10"/>
      <c r="W23" s="10"/>
      <c r="X23" s="10"/>
      <c r="Y23" s="16"/>
      <c r="AB23" s="16"/>
      <c r="AC23" s="10"/>
      <c r="AX23" s="29"/>
      <c r="AY23" s="2"/>
      <c r="AZ23" s="32"/>
      <c r="BB23" s="10"/>
    </row>
    <row r="24" spans="2:55" s="29" customFormat="1" ht="14.25" customHeight="1">
      <c r="B24" s="4" t="s">
        <v>63</v>
      </c>
      <c r="C24" s="2"/>
      <c r="D24" s="2"/>
      <c r="E24" s="2"/>
      <c r="F24" s="2"/>
      <c r="G24" s="2"/>
      <c r="H24" s="2"/>
      <c r="I24" s="2"/>
      <c r="J24" s="2"/>
      <c r="K24" s="2"/>
      <c r="L24" s="2"/>
      <c r="M24" s="2"/>
      <c r="N24" s="2"/>
      <c r="O24" s="2"/>
      <c r="P24" s="2"/>
      <c r="Q24" s="2"/>
      <c r="R24" s="2"/>
      <c r="S24" s="2"/>
      <c r="T24" s="2"/>
      <c r="U24" s="2"/>
      <c r="V24" s="2"/>
      <c r="W24" s="2"/>
      <c r="X24" s="2"/>
      <c r="Y24" s="2"/>
      <c r="Z24" s="3"/>
      <c r="AA24" s="2"/>
      <c r="AB24" s="16"/>
      <c r="AC24" s="10"/>
      <c r="AD24" s="2"/>
      <c r="AE24" s="2"/>
      <c r="AF24" s="2"/>
      <c r="AG24" s="2"/>
      <c r="AH24" s="2"/>
      <c r="AI24" s="2"/>
      <c r="AJ24" s="2"/>
      <c r="AK24" s="2"/>
      <c r="AL24" s="2"/>
      <c r="AN24" s="2"/>
      <c r="AO24" s="2"/>
      <c r="AP24" s="2"/>
      <c r="AQ24" s="2"/>
      <c r="AR24" s="2"/>
      <c r="AS24" s="2"/>
      <c r="AT24" s="2"/>
      <c r="AU24" s="2"/>
      <c r="AV24" s="2"/>
      <c r="AW24" s="2"/>
      <c r="AX24" s="2"/>
      <c r="AY24" s="2"/>
      <c r="AZ24" s="32"/>
      <c r="BA24" s="2"/>
      <c r="BB24" s="10"/>
      <c r="BC24" s="2"/>
    </row>
    <row r="25" spans="2:55" s="29" customFormat="1" ht="14.25" customHeight="1" thickBot="1">
      <c r="B25" s="25" t="s">
        <v>15</v>
      </c>
      <c r="C25" s="15"/>
      <c r="D25" s="2"/>
      <c r="E25" s="15"/>
      <c r="F25" s="2"/>
      <c r="G25" s="2"/>
      <c r="H25" s="2"/>
      <c r="I25" s="2"/>
      <c r="J25" s="2"/>
      <c r="K25" s="2"/>
      <c r="L25" s="2"/>
      <c r="M25" s="2"/>
      <c r="N25" s="2"/>
      <c r="O25" s="2"/>
      <c r="P25" s="2"/>
      <c r="Q25" s="20"/>
      <c r="R25" s="2"/>
      <c r="S25" s="2"/>
      <c r="T25" s="2"/>
      <c r="U25" s="2"/>
      <c r="V25" s="2"/>
      <c r="W25" s="2"/>
      <c r="X25" s="2"/>
      <c r="Y25" s="2"/>
      <c r="Z25" s="3"/>
      <c r="AA25" s="2"/>
      <c r="AB25" s="16"/>
      <c r="AC25" s="10"/>
      <c r="AD25" s="2"/>
      <c r="AE25" s="2"/>
      <c r="AF25" s="2"/>
      <c r="AG25" s="2"/>
      <c r="AH25" s="2"/>
      <c r="AI25" s="2"/>
      <c r="AJ25" s="2"/>
      <c r="AK25" s="2"/>
      <c r="AL25" s="2"/>
      <c r="AM25" s="2"/>
      <c r="AN25" s="2"/>
      <c r="AO25" s="2"/>
      <c r="AP25" s="2"/>
      <c r="AQ25" s="2"/>
      <c r="AR25" s="2"/>
      <c r="AS25" s="2"/>
      <c r="AT25" s="2"/>
      <c r="AU25" s="2"/>
      <c r="AV25" s="2"/>
      <c r="AW25" s="2"/>
      <c r="AX25" s="2"/>
      <c r="AY25" s="2"/>
      <c r="AZ25" s="32"/>
      <c r="BA25" s="2"/>
      <c r="BB25" s="10"/>
      <c r="BC25" s="2"/>
    </row>
    <row r="26" spans="2:55" ht="40.5" customHeight="1" thickTop="1">
      <c r="B26" s="39" t="s">
        <v>21</v>
      </c>
      <c r="C26" s="40"/>
      <c r="D26" s="41"/>
      <c r="E26" s="39"/>
      <c r="F26" s="42" t="s">
        <v>1</v>
      </c>
      <c r="G26" s="43" t="s">
        <v>36</v>
      </c>
      <c r="H26" s="44" t="s">
        <v>37</v>
      </c>
      <c r="I26" s="43" t="s">
        <v>38</v>
      </c>
      <c r="J26" s="44" t="s">
        <v>39</v>
      </c>
      <c r="K26" s="43" t="s">
        <v>40</v>
      </c>
      <c r="L26" s="44" t="s">
        <v>41</v>
      </c>
      <c r="M26" s="43" t="s">
        <v>42</v>
      </c>
      <c r="N26" s="44" t="s">
        <v>43</v>
      </c>
      <c r="O26" s="43" t="s">
        <v>44</v>
      </c>
      <c r="P26" s="42" t="s">
        <v>45</v>
      </c>
      <c r="Q26" s="45" t="s">
        <v>46</v>
      </c>
      <c r="R26" s="29"/>
      <c r="S26" s="29"/>
      <c r="T26" s="29"/>
      <c r="U26" s="29"/>
      <c r="V26" s="29"/>
      <c r="W26" s="29"/>
      <c r="X26" s="29"/>
      <c r="Y26" s="29"/>
      <c r="AB26" s="16"/>
      <c r="AC26" s="10"/>
      <c r="AY26" s="2"/>
      <c r="AZ26" s="32"/>
      <c r="BB26" s="10"/>
    </row>
    <row r="27" spans="2:55" ht="14.25" customHeight="1">
      <c r="B27" s="212" t="s">
        <v>104</v>
      </c>
      <c r="C27" s="165" t="s">
        <v>60</v>
      </c>
      <c r="D27" s="165"/>
      <c r="E27" s="166"/>
      <c r="F27" s="11">
        <v>58</v>
      </c>
      <c r="G27" s="9">
        <v>1</v>
      </c>
      <c r="H27" s="10">
        <v>17</v>
      </c>
      <c r="I27" s="9">
        <v>24</v>
      </c>
      <c r="J27" s="10">
        <v>6</v>
      </c>
      <c r="K27" s="9">
        <v>9</v>
      </c>
      <c r="L27" s="10">
        <v>1</v>
      </c>
      <c r="M27" s="9">
        <v>0</v>
      </c>
      <c r="N27" s="10">
        <v>0</v>
      </c>
      <c r="O27" s="9">
        <v>0</v>
      </c>
      <c r="P27" s="10">
        <v>0</v>
      </c>
      <c r="Q27" s="24">
        <v>0</v>
      </c>
      <c r="AB27" s="16"/>
      <c r="AC27" s="10"/>
      <c r="AO27" s="29"/>
      <c r="AP27" s="29"/>
      <c r="AQ27" s="29"/>
      <c r="AR27" s="29"/>
      <c r="AS27" s="29"/>
      <c r="AT27" s="29"/>
      <c r="AU27" s="29"/>
      <c r="AV27" s="29"/>
      <c r="AW27" s="29"/>
      <c r="AY27" s="2"/>
      <c r="AZ27" s="32"/>
      <c r="BB27" s="10"/>
    </row>
    <row r="28" spans="2:55" ht="14.25" customHeight="1">
      <c r="B28" s="207"/>
      <c r="C28" s="210" t="s">
        <v>17</v>
      </c>
      <c r="D28" s="167"/>
      <c r="E28" s="168"/>
      <c r="F28" s="11">
        <v>171</v>
      </c>
      <c r="G28" s="9">
        <v>0</v>
      </c>
      <c r="H28" s="10">
        <v>4</v>
      </c>
      <c r="I28" s="9">
        <v>27</v>
      </c>
      <c r="J28" s="10">
        <v>29</v>
      </c>
      <c r="K28" s="9">
        <v>28</v>
      </c>
      <c r="L28" s="10">
        <v>73</v>
      </c>
      <c r="M28" s="9">
        <v>1</v>
      </c>
      <c r="N28" s="10">
        <v>0</v>
      </c>
      <c r="O28" s="9">
        <v>7</v>
      </c>
      <c r="P28" s="10">
        <v>2</v>
      </c>
      <c r="Q28" s="11">
        <v>0</v>
      </c>
      <c r="AB28" s="16"/>
      <c r="AC28" s="10"/>
      <c r="AD28" s="29"/>
      <c r="AE28" s="29"/>
      <c r="AF28" s="29"/>
      <c r="AG28" s="29"/>
      <c r="AH28" s="29"/>
      <c r="AI28" s="29"/>
      <c r="AJ28" s="29"/>
      <c r="AK28" s="29"/>
      <c r="AL28" s="29"/>
      <c r="AY28" s="2"/>
      <c r="AZ28" s="32"/>
      <c r="BB28" s="3"/>
    </row>
    <row r="29" spans="2:55" ht="14.25" customHeight="1">
      <c r="B29" s="208"/>
      <c r="C29" s="209" t="s">
        <v>18</v>
      </c>
      <c r="D29" s="169"/>
      <c r="E29" s="170"/>
      <c r="F29" s="14">
        <v>0</v>
      </c>
      <c r="G29" s="6">
        <v>0</v>
      </c>
      <c r="H29" s="5">
        <v>0</v>
      </c>
      <c r="I29" s="6">
        <v>0</v>
      </c>
      <c r="J29" s="5">
        <v>0</v>
      </c>
      <c r="K29" s="6">
        <v>0</v>
      </c>
      <c r="L29" s="5">
        <v>0</v>
      </c>
      <c r="M29" s="6">
        <v>0</v>
      </c>
      <c r="N29" s="5">
        <v>0</v>
      </c>
      <c r="O29" s="6">
        <v>0</v>
      </c>
      <c r="P29" s="5">
        <v>0</v>
      </c>
      <c r="Q29" s="14">
        <v>0</v>
      </c>
      <c r="AB29" s="16"/>
      <c r="AC29" s="10"/>
      <c r="AN29" s="29"/>
      <c r="AY29" s="2"/>
      <c r="AZ29" s="32"/>
      <c r="BB29" s="3"/>
    </row>
    <row r="30" spans="2:55" ht="14.25" customHeight="1">
      <c r="C30" s="10"/>
      <c r="D30" s="10"/>
      <c r="E30" s="10"/>
      <c r="F30" s="10"/>
      <c r="G30" s="10"/>
      <c r="H30" s="10"/>
      <c r="I30" s="10"/>
      <c r="J30" s="10"/>
      <c r="K30" s="10"/>
      <c r="L30" s="10"/>
      <c r="M30" s="10"/>
      <c r="N30" s="10"/>
      <c r="AB30" s="16"/>
      <c r="AC30" s="10"/>
      <c r="AY30" s="2"/>
      <c r="AZ30" s="32"/>
    </row>
    <row r="31" spans="2:55" ht="14.25" customHeight="1" thickBot="1">
      <c r="B31" s="25" t="s">
        <v>19</v>
      </c>
      <c r="C31" s="15"/>
      <c r="E31" s="15"/>
      <c r="Q31" s="20"/>
      <c r="AB31" s="16"/>
      <c r="AC31" s="10"/>
      <c r="AY31" s="2"/>
      <c r="AZ31" s="32"/>
    </row>
    <row r="32" spans="2:55" ht="39.75" customHeight="1" thickTop="1">
      <c r="B32" s="39" t="s">
        <v>21</v>
      </c>
      <c r="C32" s="40"/>
      <c r="D32" s="41"/>
      <c r="E32" s="39"/>
      <c r="F32" s="42" t="s">
        <v>1</v>
      </c>
      <c r="G32" s="43" t="s">
        <v>36</v>
      </c>
      <c r="H32" s="44" t="s">
        <v>37</v>
      </c>
      <c r="I32" s="43" t="s">
        <v>38</v>
      </c>
      <c r="J32" s="44" t="s">
        <v>39</v>
      </c>
      <c r="K32" s="43" t="s">
        <v>40</v>
      </c>
      <c r="L32" s="44" t="s">
        <v>41</v>
      </c>
      <c r="M32" s="43" t="s">
        <v>42</v>
      </c>
      <c r="N32" s="44" t="s">
        <v>43</v>
      </c>
      <c r="O32" s="43" t="s">
        <v>44</v>
      </c>
      <c r="P32" s="42" t="s">
        <v>45</v>
      </c>
      <c r="Q32" s="45" t="s">
        <v>46</v>
      </c>
      <c r="AB32" s="16"/>
      <c r="AC32" s="10"/>
      <c r="AY32" s="2"/>
      <c r="AZ32" s="32"/>
    </row>
    <row r="33" spans="2:53" ht="14.25" customHeight="1">
      <c r="B33" s="212" t="s">
        <v>104</v>
      </c>
      <c r="C33" s="165" t="s">
        <v>60</v>
      </c>
      <c r="D33" s="165"/>
      <c r="E33" s="166"/>
      <c r="F33" s="11">
        <v>129</v>
      </c>
      <c r="G33" s="9">
        <v>0</v>
      </c>
      <c r="H33" s="10">
        <v>27</v>
      </c>
      <c r="I33" s="9">
        <v>48</v>
      </c>
      <c r="J33" s="10">
        <v>27</v>
      </c>
      <c r="K33" s="9">
        <v>23</v>
      </c>
      <c r="L33" s="10">
        <v>2</v>
      </c>
      <c r="M33" s="9">
        <v>1</v>
      </c>
      <c r="N33" s="10">
        <v>1</v>
      </c>
      <c r="O33" s="9">
        <v>0</v>
      </c>
      <c r="P33" s="10">
        <v>0</v>
      </c>
      <c r="Q33" s="24">
        <v>0</v>
      </c>
      <c r="AB33" s="16"/>
      <c r="AC33" s="10"/>
      <c r="AY33" s="2"/>
      <c r="AZ33" s="32"/>
    </row>
    <row r="34" spans="2:53" ht="14.25" customHeight="1">
      <c r="B34" s="207"/>
      <c r="C34" s="210" t="s">
        <v>17</v>
      </c>
      <c r="D34" s="167"/>
      <c r="E34" s="168"/>
      <c r="F34" s="11">
        <v>259</v>
      </c>
      <c r="G34" s="9">
        <v>0</v>
      </c>
      <c r="H34" s="10">
        <v>5</v>
      </c>
      <c r="I34" s="9">
        <v>35</v>
      </c>
      <c r="J34" s="10">
        <v>69</v>
      </c>
      <c r="K34" s="9">
        <v>27</v>
      </c>
      <c r="L34" s="10">
        <v>98</v>
      </c>
      <c r="M34" s="9">
        <v>9</v>
      </c>
      <c r="N34" s="10">
        <v>2</v>
      </c>
      <c r="O34" s="9">
        <v>10</v>
      </c>
      <c r="P34" s="10">
        <v>4</v>
      </c>
      <c r="Q34" s="11">
        <v>0</v>
      </c>
      <c r="AB34" s="16"/>
      <c r="AC34" s="10"/>
      <c r="AY34" s="2"/>
      <c r="AZ34" s="32"/>
    </row>
    <row r="35" spans="2:53" ht="14.25" customHeight="1">
      <c r="B35" s="208"/>
      <c r="C35" s="209" t="s">
        <v>18</v>
      </c>
      <c r="D35" s="169"/>
      <c r="E35" s="170"/>
      <c r="F35" s="14">
        <v>1</v>
      </c>
      <c r="G35" s="6">
        <v>0</v>
      </c>
      <c r="H35" s="5">
        <v>0</v>
      </c>
      <c r="I35" s="6">
        <v>0</v>
      </c>
      <c r="J35" s="5">
        <v>0</v>
      </c>
      <c r="K35" s="6">
        <v>0</v>
      </c>
      <c r="L35" s="5">
        <v>0</v>
      </c>
      <c r="M35" s="6">
        <v>1</v>
      </c>
      <c r="N35" s="5">
        <v>0</v>
      </c>
      <c r="O35" s="6">
        <v>0</v>
      </c>
      <c r="P35" s="5">
        <v>0</v>
      </c>
      <c r="Q35" s="14">
        <v>0</v>
      </c>
      <c r="AB35" s="16"/>
      <c r="AC35" s="10"/>
      <c r="AY35" s="2"/>
      <c r="AZ35" s="32"/>
    </row>
    <row r="36" spans="2:53" ht="14.25" customHeight="1">
      <c r="C36" s="10"/>
      <c r="D36" s="10"/>
      <c r="E36" s="10"/>
      <c r="F36" s="10"/>
      <c r="G36" s="10"/>
      <c r="H36" s="10"/>
      <c r="I36" s="10"/>
      <c r="J36" s="10"/>
      <c r="K36" s="10"/>
      <c r="L36" s="10"/>
      <c r="M36" s="10"/>
      <c r="N36" s="10"/>
      <c r="O36" s="10"/>
      <c r="P36" s="10"/>
      <c r="AB36" s="2"/>
      <c r="AC36" s="16"/>
      <c r="AY36" s="2"/>
      <c r="AZ36" s="32"/>
    </row>
    <row r="37" spans="2:53" ht="14.25" customHeight="1" thickBot="1">
      <c r="B37" s="25" t="s">
        <v>20</v>
      </c>
      <c r="C37" s="15"/>
      <c r="D37" s="15"/>
      <c r="E37" s="15"/>
      <c r="G37" s="15"/>
      <c r="H37" s="15"/>
      <c r="I37" s="15"/>
      <c r="Q37" s="20"/>
      <c r="AB37" s="2"/>
    </row>
    <row r="38" spans="2:53" ht="40.5" customHeight="1" thickTop="1">
      <c r="B38" s="39" t="s">
        <v>21</v>
      </c>
      <c r="C38" s="40"/>
      <c r="D38" s="41"/>
      <c r="E38" s="39"/>
      <c r="F38" s="42" t="s">
        <v>1</v>
      </c>
      <c r="G38" s="43" t="s">
        <v>36</v>
      </c>
      <c r="H38" s="44" t="s">
        <v>37</v>
      </c>
      <c r="I38" s="43" t="s">
        <v>38</v>
      </c>
      <c r="J38" s="44" t="s">
        <v>39</v>
      </c>
      <c r="K38" s="43" t="s">
        <v>40</v>
      </c>
      <c r="L38" s="44" t="s">
        <v>41</v>
      </c>
      <c r="M38" s="43" t="s">
        <v>42</v>
      </c>
      <c r="N38" s="44" t="s">
        <v>43</v>
      </c>
      <c r="O38" s="43" t="s">
        <v>44</v>
      </c>
      <c r="P38" s="42" t="s">
        <v>45</v>
      </c>
      <c r="Q38" s="45" t="s">
        <v>46</v>
      </c>
      <c r="AB38" s="2"/>
    </row>
    <row r="39" spans="2:53" ht="14.25" customHeight="1">
      <c r="B39" s="212" t="s">
        <v>104</v>
      </c>
      <c r="C39" s="165" t="s">
        <v>60</v>
      </c>
      <c r="D39" s="165"/>
      <c r="E39" s="166"/>
      <c r="F39" s="11">
        <v>187</v>
      </c>
      <c r="G39" s="22">
        <f t="shared" ref="G39:Q39" si="0">G27+G33</f>
        <v>1</v>
      </c>
      <c r="H39" s="22">
        <f t="shared" si="0"/>
        <v>44</v>
      </c>
      <c r="I39" s="22">
        <f t="shared" si="0"/>
        <v>72</v>
      </c>
      <c r="J39" s="22">
        <f t="shared" si="0"/>
        <v>33</v>
      </c>
      <c r="K39" s="22">
        <f t="shared" si="0"/>
        <v>32</v>
      </c>
      <c r="L39" s="22">
        <f t="shared" si="0"/>
        <v>3</v>
      </c>
      <c r="M39" s="22">
        <f t="shared" si="0"/>
        <v>1</v>
      </c>
      <c r="N39" s="22">
        <f t="shared" si="0"/>
        <v>1</v>
      </c>
      <c r="O39" s="22">
        <f t="shared" si="0"/>
        <v>0</v>
      </c>
      <c r="P39" s="22">
        <f t="shared" si="0"/>
        <v>0</v>
      </c>
      <c r="Q39" s="24">
        <f t="shared" si="0"/>
        <v>0</v>
      </c>
      <c r="AB39" s="2"/>
    </row>
    <row r="40" spans="2:53" ht="14.25" customHeight="1">
      <c r="B40" s="207"/>
      <c r="C40" s="210" t="s">
        <v>17</v>
      </c>
      <c r="D40" s="167"/>
      <c r="E40" s="168"/>
      <c r="F40" s="11">
        <v>430</v>
      </c>
      <c r="G40" s="9">
        <f t="shared" ref="G40:Q40" si="1">G28+G34</f>
        <v>0</v>
      </c>
      <c r="H40" s="9">
        <f t="shared" si="1"/>
        <v>9</v>
      </c>
      <c r="I40" s="9">
        <f t="shared" si="1"/>
        <v>62</v>
      </c>
      <c r="J40" s="9">
        <f t="shared" si="1"/>
        <v>98</v>
      </c>
      <c r="K40" s="9">
        <f t="shared" si="1"/>
        <v>55</v>
      </c>
      <c r="L40" s="9">
        <f t="shared" si="1"/>
        <v>171</v>
      </c>
      <c r="M40" s="9">
        <f t="shared" si="1"/>
        <v>10</v>
      </c>
      <c r="N40" s="9">
        <f t="shared" si="1"/>
        <v>2</v>
      </c>
      <c r="O40" s="9">
        <f t="shared" si="1"/>
        <v>17</v>
      </c>
      <c r="P40" s="9">
        <f t="shared" si="1"/>
        <v>6</v>
      </c>
      <c r="Q40" s="11">
        <f t="shared" si="1"/>
        <v>0</v>
      </c>
      <c r="AB40" s="2"/>
      <c r="AZ40" s="29"/>
      <c r="BA40" s="29"/>
    </row>
    <row r="41" spans="2:53" ht="14.25" customHeight="1">
      <c r="B41" s="208"/>
      <c r="C41" s="209" t="s">
        <v>18</v>
      </c>
      <c r="D41" s="169"/>
      <c r="E41" s="170"/>
      <c r="F41" s="14">
        <v>1</v>
      </c>
      <c r="G41" s="6">
        <f t="shared" ref="G41:Q41" si="2">G29+G35</f>
        <v>0</v>
      </c>
      <c r="H41" s="6">
        <f t="shared" si="2"/>
        <v>0</v>
      </c>
      <c r="I41" s="6">
        <f t="shared" si="2"/>
        <v>0</v>
      </c>
      <c r="J41" s="6">
        <f t="shared" si="2"/>
        <v>0</v>
      </c>
      <c r="K41" s="6">
        <f t="shared" si="2"/>
        <v>0</v>
      </c>
      <c r="L41" s="6">
        <f t="shared" si="2"/>
        <v>0</v>
      </c>
      <c r="M41" s="6">
        <f t="shared" si="2"/>
        <v>1</v>
      </c>
      <c r="N41" s="6">
        <f t="shared" si="2"/>
        <v>0</v>
      </c>
      <c r="O41" s="6">
        <f t="shared" si="2"/>
        <v>0</v>
      </c>
      <c r="P41" s="6">
        <f t="shared" si="2"/>
        <v>0</v>
      </c>
      <c r="Q41" s="14">
        <f t="shared" si="2"/>
        <v>0</v>
      </c>
      <c r="AB41" s="2"/>
    </row>
    <row r="42" spans="2:53" ht="14.25" customHeight="1">
      <c r="B42" s="17" t="s">
        <v>106</v>
      </c>
      <c r="C42" s="10"/>
      <c r="D42" s="10"/>
      <c r="E42" s="10"/>
      <c r="F42" s="10"/>
      <c r="G42" s="10"/>
      <c r="H42" s="10"/>
      <c r="I42" s="10"/>
      <c r="J42" s="10"/>
      <c r="K42" s="10"/>
      <c r="L42" s="10"/>
      <c r="M42" s="10"/>
      <c r="N42" s="10"/>
      <c r="O42" s="10"/>
      <c r="P42" s="10"/>
      <c r="Q42" s="10"/>
      <c r="AB42" s="2"/>
    </row>
    <row r="43" spans="2:53" ht="14.25" customHeight="1">
      <c r="B43" s="35" t="s">
        <v>108</v>
      </c>
      <c r="C43" s="10"/>
      <c r="D43" s="10"/>
      <c r="E43" s="10"/>
      <c r="F43" s="10"/>
      <c r="G43" s="10"/>
      <c r="H43" s="10"/>
      <c r="I43" s="10"/>
      <c r="J43" s="10"/>
      <c r="K43" s="10"/>
      <c r="L43" s="10"/>
      <c r="M43" s="10"/>
      <c r="N43" s="10"/>
      <c r="O43" s="10"/>
      <c r="P43" s="10"/>
      <c r="Q43" s="10"/>
      <c r="AB43" s="2"/>
    </row>
    <row r="44" spans="2:53" ht="14.25" customHeight="1">
      <c r="B44" s="35"/>
      <c r="C44" s="10"/>
      <c r="D44" s="10"/>
      <c r="E44" s="10"/>
      <c r="F44" s="10"/>
      <c r="G44" s="10"/>
      <c r="H44" s="10"/>
      <c r="I44" s="10"/>
      <c r="J44" s="10"/>
      <c r="K44" s="10"/>
      <c r="L44" s="10"/>
      <c r="M44" s="10"/>
      <c r="N44" s="10"/>
      <c r="O44" s="10"/>
      <c r="P44" s="10"/>
      <c r="Q44" s="10"/>
      <c r="AB44" s="2"/>
    </row>
    <row r="45" spans="2:53" ht="14.25" customHeight="1">
      <c r="B45" s="4" t="s">
        <v>64</v>
      </c>
      <c r="AB45" s="2"/>
    </row>
    <row r="46" spans="2:53" ht="14.25" customHeight="1" thickBot="1">
      <c r="B46" s="25" t="s">
        <v>15</v>
      </c>
      <c r="M46" s="20"/>
      <c r="O46" s="25" t="s">
        <v>20</v>
      </c>
      <c r="P46" s="10"/>
      <c r="Q46" s="10"/>
      <c r="Z46" s="20" t="s">
        <v>57</v>
      </c>
      <c r="AB46" s="2"/>
      <c r="AC46" s="29"/>
    </row>
    <row r="47" spans="2:53" ht="14.25" customHeight="1" thickTop="1">
      <c r="B47" s="204" t="s">
        <v>21</v>
      </c>
      <c r="C47" s="157" t="s">
        <v>1</v>
      </c>
      <c r="D47" s="157" t="s">
        <v>36</v>
      </c>
      <c r="E47" s="157" t="s">
        <v>37</v>
      </c>
      <c r="F47" s="157" t="s">
        <v>38</v>
      </c>
      <c r="G47" s="157" t="s">
        <v>39</v>
      </c>
      <c r="H47" s="157" t="s">
        <v>40</v>
      </c>
      <c r="I47" s="157" t="s">
        <v>41</v>
      </c>
      <c r="J47" s="157" t="s">
        <v>42</v>
      </c>
      <c r="K47" s="157" t="s">
        <v>43</v>
      </c>
      <c r="L47" s="157" t="s">
        <v>44</v>
      </c>
      <c r="M47" s="159" t="s">
        <v>45</v>
      </c>
      <c r="O47" s="204" t="s">
        <v>21</v>
      </c>
      <c r="P47" s="157" t="s">
        <v>1</v>
      </c>
      <c r="Q47" s="157" t="s">
        <v>36</v>
      </c>
      <c r="R47" s="157" t="s">
        <v>37</v>
      </c>
      <c r="S47" s="157" t="s">
        <v>38</v>
      </c>
      <c r="T47" s="157" t="s">
        <v>39</v>
      </c>
      <c r="U47" s="157" t="s">
        <v>40</v>
      </c>
      <c r="V47" s="157" t="s">
        <v>41</v>
      </c>
      <c r="W47" s="157" t="s">
        <v>42</v>
      </c>
      <c r="X47" s="157" t="s">
        <v>43</v>
      </c>
      <c r="Y47" s="157" t="s">
        <v>44</v>
      </c>
      <c r="Z47" s="159" t="s">
        <v>45</v>
      </c>
      <c r="AB47" s="2"/>
    </row>
    <row r="48" spans="2:53" ht="14.25" customHeight="1">
      <c r="B48" s="205"/>
      <c r="C48" s="158"/>
      <c r="D48" s="158"/>
      <c r="E48" s="158"/>
      <c r="F48" s="158"/>
      <c r="G48" s="158"/>
      <c r="H48" s="158"/>
      <c r="I48" s="158"/>
      <c r="J48" s="158"/>
      <c r="K48" s="158"/>
      <c r="L48" s="158"/>
      <c r="M48" s="160"/>
      <c r="O48" s="205"/>
      <c r="P48" s="158"/>
      <c r="Q48" s="158"/>
      <c r="R48" s="158"/>
      <c r="S48" s="158"/>
      <c r="T48" s="158"/>
      <c r="U48" s="158"/>
      <c r="V48" s="158"/>
      <c r="W48" s="158"/>
      <c r="X48" s="158"/>
      <c r="Y48" s="158"/>
      <c r="Z48" s="160"/>
      <c r="AB48" s="2"/>
    </row>
    <row r="49" spans="2:53" ht="14.25" customHeight="1">
      <c r="B49" s="38" t="s">
        <v>104</v>
      </c>
      <c r="C49" s="6">
        <v>58</v>
      </c>
      <c r="D49" s="6">
        <v>1</v>
      </c>
      <c r="E49" s="6">
        <v>17</v>
      </c>
      <c r="F49" s="6">
        <v>24</v>
      </c>
      <c r="G49" s="6">
        <v>6</v>
      </c>
      <c r="H49" s="6">
        <v>9</v>
      </c>
      <c r="I49" s="6">
        <v>1</v>
      </c>
      <c r="J49" s="6">
        <v>0</v>
      </c>
      <c r="K49" s="6">
        <v>0</v>
      </c>
      <c r="L49" s="6">
        <v>0</v>
      </c>
      <c r="M49" s="14">
        <v>0</v>
      </c>
      <c r="N49" s="10"/>
      <c r="O49" s="38" t="s">
        <v>104</v>
      </c>
      <c r="P49" s="6">
        <v>187</v>
      </c>
      <c r="Q49" s="6">
        <f>D49+D55</f>
        <v>1</v>
      </c>
      <c r="R49" s="6">
        <f t="shared" ref="R49:Z49" si="3">E49+E54</f>
        <v>44</v>
      </c>
      <c r="S49" s="6">
        <f t="shared" si="3"/>
        <v>72</v>
      </c>
      <c r="T49" s="6">
        <f t="shared" si="3"/>
        <v>33</v>
      </c>
      <c r="U49" s="6">
        <f t="shared" si="3"/>
        <v>32</v>
      </c>
      <c r="V49" s="6">
        <f t="shared" si="3"/>
        <v>3</v>
      </c>
      <c r="W49" s="6">
        <f t="shared" si="3"/>
        <v>1</v>
      </c>
      <c r="X49" s="6">
        <f t="shared" si="3"/>
        <v>1</v>
      </c>
      <c r="Y49" s="6">
        <f t="shared" si="3"/>
        <v>0</v>
      </c>
      <c r="Z49" s="14">
        <f t="shared" si="3"/>
        <v>0</v>
      </c>
      <c r="AB49" s="2"/>
    </row>
    <row r="50" spans="2:53" ht="14.25" customHeight="1">
      <c r="B50" s="27"/>
      <c r="C50" s="10"/>
      <c r="D50" s="10"/>
      <c r="E50" s="10"/>
      <c r="F50" s="10"/>
      <c r="G50" s="10"/>
      <c r="H50" s="10"/>
      <c r="I50" s="10"/>
      <c r="J50" s="10"/>
      <c r="K50" s="10"/>
      <c r="L50" s="10"/>
      <c r="M50" s="10"/>
      <c r="Z50" s="2"/>
      <c r="AB50" s="2"/>
    </row>
    <row r="51" spans="2:53" ht="14.25" customHeight="1" thickBot="1">
      <c r="B51" s="25" t="s">
        <v>19</v>
      </c>
      <c r="C51" s="10"/>
      <c r="D51" s="10"/>
      <c r="E51" s="10"/>
      <c r="F51" s="10"/>
      <c r="G51" s="10"/>
      <c r="H51" s="10"/>
      <c r="I51" s="10"/>
      <c r="J51" s="10"/>
      <c r="K51" s="10"/>
      <c r="L51" s="10"/>
      <c r="M51" s="20"/>
      <c r="Z51" s="2"/>
      <c r="AB51" s="2"/>
    </row>
    <row r="52" spans="2:53" ht="14.25" customHeight="1" thickTop="1">
      <c r="B52" s="204" t="s">
        <v>21</v>
      </c>
      <c r="C52" s="157" t="s">
        <v>1</v>
      </c>
      <c r="D52" s="157" t="s">
        <v>36</v>
      </c>
      <c r="E52" s="157" t="s">
        <v>37</v>
      </c>
      <c r="F52" s="157" t="s">
        <v>38</v>
      </c>
      <c r="G52" s="157" t="s">
        <v>39</v>
      </c>
      <c r="H52" s="157" t="s">
        <v>40</v>
      </c>
      <c r="I52" s="157" t="s">
        <v>41</v>
      </c>
      <c r="J52" s="157" t="s">
        <v>42</v>
      </c>
      <c r="K52" s="157" t="s">
        <v>43</v>
      </c>
      <c r="L52" s="157" t="s">
        <v>44</v>
      </c>
      <c r="M52" s="159" t="s">
        <v>45</v>
      </c>
      <c r="Z52" s="2"/>
      <c r="AB52" s="2"/>
    </row>
    <row r="53" spans="2:53" ht="14.25" customHeight="1">
      <c r="B53" s="205"/>
      <c r="C53" s="158"/>
      <c r="D53" s="158"/>
      <c r="E53" s="158"/>
      <c r="F53" s="158"/>
      <c r="G53" s="158"/>
      <c r="H53" s="158"/>
      <c r="I53" s="158"/>
      <c r="J53" s="158"/>
      <c r="K53" s="158"/>
      <c r="L53" s="158"/>
      <c r="M53" s="160"/>
      <c r="Z53" s="2"/>
      <c r="AB53" s="2"/>
    </row>
    <row r="54" spans="2:53" s="29" customFormat="1" ht="14.25" customHeight="1">
      <c r="B54" s="38" t="s">
        <v>104</v>
      </c>
      <c r="C54" s="6">
        <v>129</v>
      </c>
      <c r="D54" s="6">
        <v>0</v>
      </c>
      <c r="E54" s="6">
        <v>27</v>
      </c>
      <c r="F54" s="6">
        <v>48</v>
      </c>
      <c r="G54" s="6">
        <v>27</v>
      </c>
      <c r="H54" s="6">
        <v>23</v>
      </c>
      <c r="I54" s="6">
        <v>2</v>
      </c>
      <c r="J54" s="6">
        <v>1</v>
      </c>
      <c r="K54" s="6">
        <v>1</v>
      </c>
      <c r="L54" s="6">
        <v>0</v>
      </c>
      <c r="M54" s="14">
        <v>0</v>
      </c>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32"/>
      <c r="AZ54" s="2"/>
      <c r="BA54" s="2"/>
    </row>
    <row r="55" spans="2:53" ht="14.25" customHeight="1">
      <c r="B55" s="17" t="s">
        <v>106</v>
      </c>
      <c r="D55" s="10"/>
      <c r="E55" s="10"/>
      <c r="F55" s="10"/>
      <c r="G55" s="10"/>
      <c r="H55" s="10"/>
      <c r="I55" s="10"/>
      <c r="J55" s="10"/>
      <c r="K55" s="10"/>
      <c r="L55" s="10"/>
      <c r="M55" s="10"/>
      <c r="Z55" s="2"/>
      <c r="AB55" s="2"/>
    </row>
    <row r="56" spans="2:53" ht="14.25" customHeight="1">
      <c r="B56" s="35" t="s">
        <v>108</v>
      </c>
      <c r="Z56" s="2"/>
      <c r="AB56" s="2"/>
    </row>
    <row r="57" spans="2:53" ht="14.25" customHeight="1">
      <c r="Z57" s="2"/>
      <c r="AB57" s="2"/>
    </row>
    <row r="58" spans="2:53" ht="14.25" customHeight="1">
      <c r="Z58" s="2"/>
      <c r="AB58" s="2"/>
    </row>
    <row r="59" spans="2:53" ht="14.25" customHeight="1">
      <c r="B59" s="102" t="s">
        <v>109</v>
      </c>
      <c r="AB59" s="2"/>
    </row>
    <row r="60" spans="2:53" ht="14.25" customHeight="1" thickBot="1">
      <c r="B60" s="103" t="s">
        <v>110</v>
      </c>
      <c r="C60" s="10"/>
      <c r="D60" s="10"/>
      <c r="E60" s="10"/>
      <c r="F60" s="10"/>
      <c r="G60" s="10"/>
      <c r="H60" s="10"/>
      <c r="I60" s="10"/>
      <c r="K60" s="20"/>
      <c r="M60" s="25" t="s">
        <v>49</v>
      </c>
      <c r="N60" s="10"/>
      <c r="O60" s="10"/>
      <c r="P60" s="10"/>
      <c r="Q60" s="10"/>
      <c r="R60" s="10"/>
      <c r="S60" s="10"/>
      <c r="T60" s="10"/>
      <c r="V60" s="20"/>
      <c r="AB60" s="2"/>
    </row>
    <row r="61" spans="2:53" ht="14.25" customHeight="1" thickTop="1">
      <c r="B61" s="213" t="s">
        <v>21</v>
      </c>
      <c r="C61" s="185" t="s">
        <v>1</v>
      </c>
      <c r="D61" s="185" t="s">
        <v>37</v>
      </c>
      <c r="E61" s="185" t="s">
        <v>38</v>
      </c>
      <c r="F61" s="185" t="s">
        <v>39</v>
      </c>
      <c r="G61" s="185" t="s">
        <v>40</v>
      </c>
      <c r="H61" s="185" t="s">
        <v>41</v>
      </c>
      <c r="I61" s="185" t="s">
        <v>42</v>
      </c>
      <c r="J61" s="185" t="s">
        <v>44</v>
      </c>
      <c r="K61" s="215" t="s">
        <v>45</v>
      </c>
      <c r="M61" s="213" t="s">
        <v>21</v>
      </c>
      <c r="N61" s="185" t="s">
        <v>1</v>
      </c>
      <c r="O61" s="185" t="s">
        <v>37</v>
      </c>
      <c r="P61" s="185" t="s">
        <v>38</v>
      </c>
      <c r="Q61" s="185" t="s">
        <v>39</v>
      </c>
      <c r="R61" s="185" t="s">
        <v>40</v>
      </c>
      <c r="S61" s="185" t="s">
        <v>41</v>
      </c>
      <c r="T61" s="185" t="s">
        <v>42</v>
      </c>
      <c r="U61" s="185" t="s">
        <v>44</v>
      </c>
      <c r="V61" s="215" t="s">
        <v>45</v>
      </c>
      <c r="AB61" s="2"/>
    </row>
    <row r="62" spans="2:53" ht="14.25" customHeight="1">
      <c r="B62" s="214"/>
      <c r="C62" s="174"/>
      <c r="D62" s="174"/>
      <c r="E62" s="174"/>
      <c r="F62" s="174"/>
      <c r="G62" s="174"/>
      <c r="H62" s="174"/>
      <c r="I62" s="174"/>
      <c r="J62" s="174"/>
      <c r="K62" s="216"/>
      <c r="M62" s="214"/>
      <c r="N62" s="174"/>
      <c r="O62" s="174"/>
      <c r="P62" s="174"/>
      <c r="Q62" s="174"/>
      <c r="R62" s="174"/>
      <c r="S62" s="174"/>
      <c r="T62" s="174"/>
      <c r="U62" s="174"/>
      <c r="V62" s="216"/>
      <c r="AB62" s="2"/>
    </row>
    <row r="63" spans="2:53" ht="14.25" customHeight="1">
      <c r="B63" s="36" t="s">
        <v>104</v>
      </c>
      <c r="C63" s="6">
        <v>70092</v>
      </c>
      <c r="D63" s="6">
        <v>10887</v>
      </c>
      <c r="E63" s="6">
        <v>23634</v>
      </c>
      <c r="F63" s="6">
        <v>16117</v>
      </c>
      <c r="G63" s="6">
        <v>19371</v>
      </c>
      <c r="H63" s="6">
        <v>79</v>
      </c>
      <c r="I63" s="6">
        <v>2</v>
      </c>
      <c r="J63" s="6">
        <v>2</v>
      </c>
      <c r="K63" s="14">
        <v>0</v>
      </c>
      <c r="M63" s="36" t="s">
        <v>104</v>
      </c>
      <c r="N63" s="6">
        <v>416046</v>
      </c>
      <c r="O63" s="6">
        <v>1551</v>
      </c>
      <c r="P63" s="6">
        <v>17548</v>
      </c>
      <c r="Q63" s="6">
        <v>63515</v>
      </c>
      <c r="R63" s="6">
        <v>18239</v>
      </c>
      <c r="S63" s="6">
        <v>240655</v>
      </c>
      <c r="T63" s="6">
        <v>24430</v>
      </c>
      <c r="U63" s="6">
        <v>24032</v>
      </c>
      <c r="V63" s="14">
        <v>26076</v>
      </c>
      <c r="AB63" s="2"/>
      <c r="AD63" s="10"/>
    </row>
    <row r="64" spans="2:53" ht="14.25" customHeight="1">
      <c r="L64" s="10"/>
      <c r="AB64" s="2"/>
      <c r="AD64" s="10"/>
    </row>
    <row r="65" spans="2:53" ht="14.25" customHeight="1" thickBot="1">
      <c r="B65" s="25" t="s">
        <v>48</v>
      </c>
      <c r="C65" s="10"/>
      <c r="D65" s="10"/>
      <c r="E65" s="10"/>
      <c r="F65" s="10"/>
      <c r="G65" s="10"/>
      <c r="H65" s="10"/>
      <c r="I65" s="10"/>
      <c r="J65" s="10"/>
      <c r="K65" s="20"/>
      <c r="M65" s="25" t="s">
        <v>50</v>
      </c>
      <c r="N65" s="10"/>
      <c r="O65" s="10"/>
      <c r="P65" s="10"/>
      <c r="Q65" s="10"/>
      <c r="R65" s="10"/>
      <c r="S65" s="10"/>
      <c r="T65" s="10"/>
      <c r="U65" s="10"/>
      <c r="V65" s="20"/>
      <c r="AB65" s="2"/>
      <c r="AC65" s="3"/>
      <c r="AD65" s="10"/>
      <c r="AO65" s="10"/>
      <c r="AP65" s="10"/>
      <c r="AQ65" s="10"/>
      <c r="AR65" s="10"/>
      <c r="AS65" s="10"/>
      <c r="AT65" s="10"/>
      <c r="AU65" s="10"/>
      <c r="AV65" s="10"/>
      <c r="AW65" s="10"/>
      <c r="AX65" s="10"/>
      <c r="AY65" s="2"/>
      <c r="BA65" s="32"/>
    </row>
    <row r="66" spans="2:53" ht="14.25" customHeight="1" thickTop="1">
      <c r="B66" s="213" t="s">
        <v>21</v>
      </c>
      <c r="C66" s="185" t="s">
        <v>1</v>
      </c>
      <c r="D66" s="185" t="s">
        <v>37</v>
      </c>
      <c r="E66" s="185" t="s">
        <v>38</v>
      </c>
      <c r="F66" s="185" t="s">
        <v>39</v>
      </c>
      <c r="G66" s="185" t="s">
        <v>40</v>
      </c>
      <c r="H66" s="185" t="s">
        <v>41</v>
      </c>
      <c r="I66" s="185" t="s">
        <v>42</v>
      </c>
      <c r="J66" s="185" t="s">
        <v>44</v>
      </c>
      <c r="K66" s="215" t="s">
        <v>45</v>
      </c>
      <c r="M66" s="213" t="s">
        <v>21</v>
      </c>
      <c r="N66" s="185" t="s">
        <v>1</v>
      </c>
      <c r="O66" s="185" t="s">
        <v>37</v>
      </c>
      <c r="P66" s="185" t="s">
        <v>38</v>
      </c>
      <c r="Q66" s="185" t="s">
        <v>39</v>
      </c>
      <c r="R66" s="185" t="s">
        <v>40</v>
      </c>
      <c r="S66" s="185" t="s">
        <v>41</v>
      </c>
      <c r="T66" s="185" t="s">
        <v>42</v>
      </c>
      <c r="U66" s="185" t="s">
        <v>44</v>
      </c>
      <c r="V66" s="215" t="s">
        <v>45</v>
      </c>
      <c r="AB66" s="2"/>
      <c r="AC66" s="3"/>
      <c r="AD66" s="10"/>
      <c r="AY66" s="2"/>
      <c r="BA66" s="32"/>
    </row>
    <row r="67" spans="2:53" ht="14.25" customHeight="1">
      <c r="B67" s="214"/>
      <c r="C67" s="174"/>
      <c r="D67" s="174"/>
      <c r="E67" s="174"/>
      <c r="F67" s="174"/>
      <c r="G67" s="174"/>
      <c r="H67" s="174"/>
      <c r="I67" s="174"/>
      <c r="J67" s="174"/>
      <c r="K67" s="216"/>
      <c r="M67" s="214"/>
      <c r="N67" s="174"/>
      <c r="O67" s="174"/>
      <c r="P67" s="174"/>
      <c r="Q67" s="174"/>
      <c r="R67" s="174"/>
      <c r="S67" s="174"/>
      <c r="T67" s="174"/>
      <c r="U67" s="174"/>
      <c r="V67" s="216"/>
      <c r="AB67" s="2"/>
      <c r="AC67" s="3"/>
      <c r="AD67" s="10"/>
      <c r="AY67" s="2"/>
      <c r="BA67" s="32"/>
    </row>
    <row r="68" spans="2:53" ht="14.25" customHeight="1">
      <c r="B68" s="36" t="s">
        <v>104</v>
      </c>
      <c r="C68" s="6">
        <v>422758</v>
      </c>
      <c r="D68" s="6">
        <f t="shared" ref="D68:K68" si="4">O63+O68</f>
        <v>1557</v>
      </c>
      <c r="E68" s="6">
        <f t="shared" si="4"/>
        <v>17548</v>
      </c>
      <c r="F68" s="6">
        <f t="shared" si="4"/>
        <v>63519</v>
      </c>
      <c r="G68" s="6">
        <f t="shared" si="4"/>
        <v>18249</v>
      </c>
      <c r="H68" s="6">
        <f t="shared" si="4"/>
        <v>244190</v>
      </c>
      <c r="I68" s="6">
        <f t="shared" si="4"/>
        <v>27575</v>
      </c>
      <c r="J68" s="6">
        <f t="shared" si="4"/>
        <v>24044</v>
      </c>
      <c r="K68" s="14">
        <f t="shared" si="4"/>
        <v>26076</v>
      </c>
      <c r="M68" s="36" t="s">
        <v>104</v>
      </c>
      <c r="N68" s="6">
        <v>6712</v>
      </c>
      <c r="O68" s="6">
        <v>6</v>
      </c>
      <c r="P68" s="6">
        <v>0</v>
      </c>
      <c r="Q68" s="6">
        <v>4</v>
      </c>
      <c r="R68" s="6">
        <v>10</v>
      </c>
      <c r="S68" s="6">
        <v>3535</v>
      </c>
      <c r="T68" s="6">
        <v>3145</v>
      </c>
      <c r="U68" s="6">
        <v>12</v>
      </c>
      <c r="V68" s="14">
        <v>0</v>
      </c>
      <c r="Y68" s="3"/>
      <c r="AB68" s="2"/>
      <c r="AC68" s="3"/>
      <c r="AD68" s="10"/>
      <c r="AO68" s="10"/>
      <c r="AP68" s="10"/>
      <c r="AQ68" s="10"/>
      <c r="AR68" s="10"/>
      <c r="AS68" s="10"/>
      <c r="AT68" s="10"/>
      <c r="AU68" s="10"/>
      <c r="AV68" s="10"/>
      <c r="AW68" s="10"/>
      <c r="AX68" s="10"/>
      <c r="AY68" s="2"/>
      <c r="BA68" s="32"/>
    </row>
    <row r="69" spans="2:53" ht="14.25" customHeight="1">
      <c r="B69" s="17" t="s">
        <v>106</v>
      </c>
      <c r="AB69" s="2"/>
      <c r="AC69" s="3"/>
      <c r="AD69" s="10"/>
      <c r="AY69" s="2"/>
      <c r="BA69" s="32"/>
    </row>
    <row r="70" spans="2:53" ht="14.25" customHeight="1">
      <c r="B70" s="35" t="s">
        <v>61</v>
      </c>
      <c r="AB70" s="2"/>
      <c r="AC70" s="3"/>
      <c r="AD70" s="10"/>
      <c r="AY70" s="2"/>
      <c r="BA70" s="32"/>
    </row>
    <row r="71" spans="2:53" ht="14.25" customHeight="1">
      <c r="AB71" s="2"/>
      <c r="AC71" s="3"/>
      <c r="AD71" s="10"/>
      <c r="AP71" s="10"/>
      <c r="AQ71" s="10"/>
      <c r="AR71" s="10"/>
      <c r="AS71" s="10"/>
      <c r="AT71" s="10"/>
      <c r="AU71" s="10"/>
      <c r="AV71" s="10"/>
      <c r="AW71" s="10"/>
      <c r="AX71" s="10"/>
      <c r="AY71" s="2"/>
      <c r="BA71" s="32"/>
    </row>
    <row r="72" spans="2:53" ht="14.25" customHeight="1">
      <c r="AB72" s="2"/>
      <c r="AC72" s="3"/>
      <c r="AD72" s="10"/>
      <c r="AE72" s="10"/>
      <c r="AF72" s="10"/>
      <c r="AG72" s="10"/>
      <c r="AH72" s="10"/>
      <c r="AI72" s="10"/>
      <c r="AJ72" s="10"/>
      <c r="AK72" s="10"/>
      <c r="AL72" s="10"/>
      <c r="AM72" s="10"/>
      <c r="AY72" s="2"/>
      <c r="BA72" s="32"/>
    </row>
    <row r="73" spans="2:53" ht="14.25" customHeight="1">
      <c r="AB73" s="2"/>
      <c r="AC73" s="3"/>
      <c r="AD73" s="10"/>
      <c r="AY73" s="2"/>
      <c r="BA73" s="32"/>
    </row>
    <row r="74" spans="2:53" ht="14.25" customHeight="1">
      <c r="AB74" s="2"/>
      <c r="AC74" s="3"/>
      <c r="AD74" s="10"/>
      <c r="AN74" s="10"/>
      <c r="AY74" s="2"/>
      <c r="BA74" s="32"/>
    </row>
    <row r="75" spans="2:53" ht="14.25" customHeight="1">
      <c r="AB75" s="2"/>
      <c r="AC75" s="3"/>
      <c r="AD75" s="10"/>
      <c r="AY75" s="2"/>
      <c r="BA75" s="32"/>
    </row>
    <row r="76" spans="2:53" ht="14.25" customHeight="1">
      <c r="R76" s="10"/>
      <c r="S76" s="10"/>
      <c r="T76" s="10"/>
      <c r="U76" s="10"/>
      <c r="V76" s="10"/>
      <c r="W76" s="10"/>
      <c r="X76" s="10"/>
      <c r="Y76" s="10"/>
      <c r="AB76" s="2"/>
      <c r="AC76" s="3"/>
      <c r="AD76" s="10"/>
      <c r="AY76" s="2"/>
      <c r="BA76" s="32"/>
    </row>
    <row r="77" spans="2:53" ht="14.25" customHeight="1">
      <c r="AB77" s="2"/>
      <c r="AD77" s="10"/>
    </row>
    <row r="78" spans="2:53" ht="14.25" customHeight="1">
      <c r="AB78" s="2"/>
      <c r="AD78" s="10"/>
    </row>
    <row r="79" spans="2:53" ht="14.25" customHeight="1">
      <c r="AB79" s="2"/>
      <c r="AC79" s="29"/>
      <c r="AD79" s="10"/>
      <c r="AY79" s="2"/>
      <c r="BA79" s="32"/>
    </row>
    <row r="80" spans="2:53" ht="14.25" customHeight="1">
      <c r="AB80" s="2"/>
      <c r="AC80" s="3"/>
      <c r="AD80" s="10"/>
      <c r="AY80" s="2"/>
      <c r="BA80" s="32"/>
    </row>
    <row r="81" spans="26:55" ht="14.25" customHeight="1">
      <c r="Z81" s="2"/>
      <c r="AB81" s="2"/>
      <c r="AC81" s="3"/>
      <c r="AD81" s="10"/>
      <c r="AY81" s="2"/>
      <c r="BA81" s="32"/>
    </row>
    <row r="82" spans="26:55" ht="14.25" customHeight="1">
      <c r="Z82" s="2"/>
      <c r="AB82" s="2"/>
      <c r="AC82" s="3"/>
      <c r="AD82" s="10"/>
      <c r="AY82" s="2"/>
      <c r="BA82" s="32"/>
    </row>
    <row r="83" spans="26:55" ht="14.25" customHeight="1">
      <c r="Z83" s="2"/>
      <c r="AB83" s="2"/>
      <c r="AC83" s="3"/>
      <c r="AD83" s="10"/>
      <c r="AY83" s="2"/>
      <c r="BA83" s="32"/>
    </row>
    <row r="84" spans="26:55" ht="14.25" customHeight="1">
      <c r="AC84" s="3"/>
      <c r="AD84" s="10"/>
      <c r="AY84" s="2"/>
      <c r="BA84" s="32"/>
    </row>
    <row r="85" spans="26:55" ht="14.25" customHeight="1">
      <c r="AC85" s="3"/>
      <c r="AD85" s="10"/>
      <c r="AY85" s="2"/>
      <c r="BA85" s="32"/>
    </row>
    <row r="86" spans="26:55" ht="14.25" customHeight="1">
      <c r="AA86" s="10"/>
      <c r="AC86" s="3"/>
      <c r="AD86" s="10"/>
      <c r="AY86" s="2"/>
      <c r="BA86" s="32"/>
    </row>
    <row r="87" spans="26:55" ht="14.25" customHeight="1">
      <c r="AA87" s="10"/>
      <c r="AC87" s="3"/>
      <c r="AD87" s="10"/>
      <c r="AY87" s="2"/>
      <c r="BA87" s="32"/>
    </row>
    <row r="88" spans="26:55" ht="14.25" customHeight="1">
      <c r="AA88" s="10"/>
      <c r="AC88" s="3"/>
      <c r="AD88" s="10"/>
      <c r="AY88" s="2"/>
      <c r="BA88" s="32"/>
    </row>
    <row r="89" spans="26:55" ht="14.25" customHeight="1">
      <c r="AA89" s="10"/>
      <c r="AC89" s="3"/>
      <c r="AD89" s="10"/>
      <c r="AY89" s="2"/>
      <c r="BA89" s="32"/>
    </row>
    <row r="90" spans="26:55" ht="14.25" customHeight="1">
      <c r="AA90" s="10"/>
      <c r="AC90" s="3"/>
      <c r="AD90" s="10"/>
      <c r="AY90" s="2"/>
      <c r="BA90" s="32"/>
    </row>
    <row r="91" spans="26:55" ht="14.25" customHeight="1">
      <c r="Z91" s="10"/>
      <c r="AA91" s="10"/>
      <c r="AC91" s="3"/>
      <c r="AD91" s="10"/>
      <c r="AY91" s="2"/>
      <c r="BA91" s="32"/>
    </row>
    <row r="92" spans="26:55" ht="14.25" customHeight="1">
      <c r="AA92" s="10"/>
      <c r="AC92" s="3"/>
      <c r="AD92" s="10"/>
      <c r="AY92" s="2"/>
      <c r="BA92" s="32"/>
    </row>
    <row r="93" spans="26:55" ht="14.25" customHeight="1">
      <c r="AA93" s="10"/>
      <c r="AC93" s="3"/>
      <c r="AY93" s="2"/>
      <c r="AZ93" s="10"/>
      <c r="BA93" s="33"/>
      <c r="BB93" s="10"/>
      <c r="BC93" s="10"/>
    </row>
    <row r="94" spans="26:55" ht="14.25" customHeight="1">
      <c r="AA94" s="10"/>
      <c r="AC94" s="3"/>
      <c r="AY94" s="2"/>
      <c r="BA94" s="32"/>
    </row>
    <row r="95" spans="26:55" ht="14.25" customHeight="1">
      <c r="AA95" s="10"/>
      <c r="AC95" s="3"/>
      <c r="AY95" s="2"/>
      <c r="BA95" s="32"/>
    </row>
    <row r="96" spans="26:55" ht="14.25" customHeight="1">
      <c r="AA96" s="10"/>
      <c r="AC96" s="3"/>
      <c r="AY96" s="2"/>
      <c r="AZ96" s="10"/>
      <c r="BA96" s="33"/>
      <c r="BB96" s="10"/>
      <c r="BC96" s="10"/>
    </row>
    <row r="97" spans="27:55" ht="14.25" customHeight="1">
      <c r="AA97" s="10"/>
      <c r="AC97" s="3"/>
      <c r="AY97" s="10"/>
      <c r="BA97" s="32"/>
    </row>
    <row r="98" spans="27:55" ht="14.25" customHeight="1">
      <c r="AA98" s="10"/>
      <c r="AC98" s="3"/>
      <c r="AY98" s="2"/>
      <c r="BA98" s="32"/>
    </row>
    <row r="99" spans="27:55" ht="14.25" customHeight="1">
      <c r="AA99" s="10"/>
      <c r="AC99" s="3"/>
      <c r="AY99" s="2"/>
      <c r="AZ99" s="10"/>
      <c r="BA99" s="33"/>
      <c r="BB99" s="10"/>
      <c r="BC99" s="10"/>
    </row>
    <row r="100" spans="27:55" ht="14.25" customHeight="1">
      <c r="AA100" s="10"/>
      <c r="AC100" s="3"/>
      <c r="AY100" s="10"/>
      <c r="BA100" s="32"/>
    </row>
    <row r="101" spans="27:55" ht="14.25" customHeight="1">
      <c r="AA101" s="10"/>
      <c r="AC101" s="3"/>
      <c r="AY101" s="2"/>
      <c r="BA101" s="32"/>
    </row>
    <row r="102" spans="27:55" ht="14.25" customHeight="1">
      <c r="AA102" s="10"/>
      <c r="AC102" s="3"/>
      <c r="AY102" s="2"/>
      <c r="BA102" s="32"/>
    </row>
    <row r="103" spans="27:55" ht="14.25" customHeight="1">
      <c r="AA103" s="10"/>
      <c r="AC103" s="29"/>
      <c r="AY103" s="10"/>
      <c r="BA103" s="32"/>
    </row>
    <row r="104" spans="27:55" ht="14.25" customHeight="1">
      <c r="AA104" s="10"/>
      <c r="AC104" s="3"/>
      <c r="AY104" s="2"/>
      <c r="BA104" s="32"/>
    </row>
    <row r="105" spans="27:55" ht="14.25" customHeight="1">
      <c r="AA105" s="10"/>
      <c r="AC105" s="3"/>
      <c r="AY105" s="2"/>
      <c r="BA105" s="32"/>
    </row>
    <row r="106" spans="27:55" ht="14.25" customHeight="1">
      <c r="AA106" s="10"/>
      <c r="AC106" s="3"/>
      <c r="AY106" s="2"/>
      <c r="BA106" s="32"/>
    </row>
    <row r="107" spans="27:55" ht="14.25" customHeight="1">
      <c r="AA107" s="10"/>
      <c r="AC107" s="3"/>
      <c r="AY107" s="2"/>
      <c r="BA107" s="32"/>
    </row>
    <row r="108" spans="27:55" ht="14.25" customHeight="1">
      <c r="AA108" s="10"/>
      <c r="AC108" s="3"/>
      <c r="AY108" s="2"/>
      <c r="BA108" s="32"/>
    </row>
    <row r="109" spans="27:55" ht="14.25" customHeight="1">
      <c r="AA109" s="10"/>
      <c r="AC109" s="3"/>
      <c r="AY109" s="2"/>
      <c r="BA109" s="32"/>
    </row>
    <row r="110" spans="27:55" ht="14.25" customHeight="1">
      <c r="AA110" s="10"/>
      <c r="AC110" s="3"/>
      <c r="AY110" s="2"/>
      <c r="BA110" s="32"/>
    </row>
    <row r="111" spans="27:55" ht="14.25" customHeight="1">
      <c r="AA111" s="10"/>
      <c r="AC111" s="3"/>
      <c r="AY111" s="2"/>
      <c r="BA111" s="32"/>
    </row>
    <row r="112" spans="27:55" ht="14.25" customHeight="1">
      <c r="AA112" s="10"/>
      <c r="AC112" s="3"/>
      <c r="AY112" s="2"/>
      <c r="BA112" s="32"/>
    </row>
    <row r="113" spans="27:53" ht="14.25" customHeight="1">
      <c r="AA113" s="10"/>
      <c r="AC113" s="3"/>
      <c r="AY113" s="2"/>
      <c r="BA113" s="32"/>
    </row>
    <row r="114" spans="27:53" ht="14.25" customHeight="1">
      <c r="AA114" s="10"/>
      <c r="AC114" s="3"/>
      <c r="AY114" s="2"/>
      <c r="BA114" s="32"/>
    </row>
    <row r="115" spans="27:53" ht="14.25" customHeight="1">
      <c r="AA115" s="10"/>
      <c r="AC115" s="3"/>
      <c r="AY115" s="2"/>
      <c r="BA115" s="32"/>
    </row>
    <row r="116" spans="27:53" ht="14.25" customHeight="1">
      <c r="AA116" s="10"/>
      <c r="AC116" s="3"/>
      <c r="AY116" s="2"/>
      <c r="BA116" s="32"/>
    </row>
    <row r="117" spans="27:53" ht="14.25" customHeight="1">
      <c r="AA117" s="10"/>
      <c r="AC117" s="3"/>
      <c r="AY117" s="2"/>
      <c r="BA117" s="32"/>
    </row>
    <row r="118" spans="27:53" ht="14.25" customHeight="1">
      <c r="AA118" s="10"/>
      <c r="AC118" s="3"/>
      <c r="AY118" s="2"/>
      <c r="BA118" s="32"/>
    </row>
    <row r="119" spans="27:53" ht="14.25" customHeight="1">
      <c r="AA119" s="10"/>
      <c r="AC119" s="3"/>
      <c r="AY119" s="2"/>
      <c r="BA119" s="32"/>
    </row>
    <row r="120" spans="27:53" ht="14.25" customHeight="1">
      <c r="AA120" s="10"/>
      <c r="AC120" s="3"/>
      <c r="AY120" s="2"/>
      <c r="BA120" s="32"/>
    </row>
    <row r="121" spans="27:53" ht="14.25" customHeight="1">
      <c r="AA121" s="10"/>
      <c r="AC121" s="3"/>
      <c r="AY121" s="2"/>
      <c r="BA121" s="32"/>
    </row>
    <row r="122" spans="27:53" ht="14.25" customHeight="1">
      <c r="AA122" s="10"/>
      <c r="AC122" s="3"/>
      <c r="AY122" s="2"/>
      <c r="BA122" s="32"/>
    </row>
    <row r="123" spans="27:53" ht="14.25" customHeight="1">
      <c r="AA123" s="10"/>
      <c r="AC123" s="3"/>
      <c r="AY123" s="2"/>
      <c r="BA123" s="32"/>
    </row>
    <row r="124" spans="27:53" ht="14.25" customHeight="1">
      <c r="AA124" s="10"/>
      <c r="AC124" s="3"/>
      <c r="AY124" s="2"/>
      <c r="BA124" s="32"/>
    </row>
    <row r="125" spans="27:53" ht="14.25" customHeight="1">
      <c r="AA125" s="10"/>
    </row>
    <row r="126" spans="27:53" ht="14.25" customHeight="1">
      <c r="AA126" s="10"/>
    </row>
    <row r="127" spans="27:53" ht="14.25" customHeight="1">
      <c r="AA127" s="10"/>
    </row>
    <row r="128" spans="27:53" ht="14.25" customHeight="1">
      <c r="AA128" s="10"/>
    </row>
    <row r="129" spans="27:27" ht="14.25" customHeight="1">
      <c r="AA129" s="10"/>
    </row>
    <row r="130" spans="27:27" ht="14.25" customHeight="1">
      <c r="AA130" s="10"/>
    </row>
    <row r="138" spans="27:27" ht="14.25" customHeight="1">
      <c r="AA138" s="10"/>
    </row>
    <row r="151" spans="1:53" s="10" customFormat="1" ht="14.25" customHeight="1">
      <c r="A151" s="151"/>
      <c r="B151" s="2"/>
      <c r="C151" s="2"/>
      <c r="D151" s="2"/>
      <c r="E151" s="2"/>
      <c r="F151" s="2"/>
      <c r="G151" s="2"/>
      <c r="H151" s="2"/>
      <c r="I151" s="2"/>
      <c r="J151" s="2"/>
      <c r="K151" s="2"/>
      <c r="L151" s="2"/>
      <c r="M151" s="2"/>
      <c r="N151" s="2"/>
      <c r="O151" s="2"/>
      <c r="P151" s="2"/>
      <c r="Q151" s="2"/>
      <c r="R151" s="2"/>
      <c r="S151" s="2"/>
      <c r="T151" s="2"/>
      <c r="U151" s="2"/>
      <c r="V151" s="2"/>
      <c r="W151" s="2"/>
      <c r="X151" s="2"/>
      <c r="Y151" s="2"/>
      <c r="Z151" s="3"/>
      <c r="AA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32"/>
      <c r="AZ151" s="2"/>
      <c r="BA151" s="2"/>
    </row>
  </sheetData>
  <mergeCells count="151">
    <mergeCell ref="V66:V67"/>
    <mergeCell ref="M61:M62"/>
    <mergeCell ref="N61:N62"/>
    <mergeCell ref="O61:O62"/>
    <mergeCell ref="P61:P62"/>
    <mergeCell ref="Q61:Q62"/>
    <mergeCell ref="R61:R62"/>
    <mergeCell ref="S61:S62"/>
    <mergeCell ref="T61:T62"/>
    <mergeCell ref="O66:O67"/>
    <mergeCell ref="AA4:AA6"/>
    <mergeCell ref="AB4:AB6"/>
    <mergeCell ref="Y5:Y6"/>
    <mergeCell ref="W4:Y4"/>
    <mergeCell ref="W5:W6"/>
    <mergeCell ref="B66:B67"/>
    <mergeCell ref="C66:C67"/>
    <mergeCell ref="D66:D67"/>
    <mergeCell ref="E66:E67"/>
    <mergeCell ref="F66:F67"/>
    <mergeCell ref="G66:G67"/>
    <mergeCell ref="H66:H67"/>
    <mergeCell ref="I66:I67"/>
    <mergeCell ref="J66:J67"/>
    <mergeCell ref="K66:K67"/>
    <mergeCell ref="M66:M67"/>
    <mergeCell ref="N66:N67"/>
    <mergeCell ref="P66:P67"/>
    <mergeCell ref="Q66:Q67"/>
    <mergeCell ref="U61:U62"/>
    <mergeCell ref="R66:R67"/>
    <mergeCell ref="S66:S67"/>
    <mergeCell ref="T66:T67"/>
    <mergeCell ref="U66:U67"/>
    <mergeCell ref="B61:B62"/>
    <mergeCell ref="Z4:Z6"/>
    <mergeCell ref="X5:X6"/>
    <mergeCell ref="I61:I62"/>
    <mergeCell ref="J61:J62"/>
    <mergeCell ref="K61:K62"/>
    <mergeCell ref="V61:V62"/>
    <mergeCell ref="C61:C62"/>
    <mergeCell ref="D61:D62"/>
    <mergeCell ref="X16:X18"/>
    <mergeCell ref="U17:U18"/>
    <mergeCell ref="V16:V18"/>
    <mergeCell ref="W16:W18"/>
    <mergeCell ref="E61:E62"/>
    <mergeCell ref="F61:F62"/>
    <mergeCell ref="V47:V48"/>
    <mergeCell ref="W47:W48"/>
    <mergeCell ref="L52:L53"/>
    <mergeCell ref="M52:M53"/>
    <mergeCell ref="G61:G62"/>
    <mergeCell ref="H61:H62"/>
    <mergeCell ref="T47:T48"/>
    <mergeCell ref="U47:U48"/>
    <mergeCell ref="B52:B53"/>
    <mergeCell ref="C52:C53"/>
    <mergeCell ref="D52:D53"/>
    <mergeCell ref="E52:E53"/>
    <mergeCell ref="E47:E48"/>
    <mergeCell ref="B47:B48"/>
    <mergeCell ref="C47:C48"/>
    <mergeCell ref="D47:D48"/>
    <mergeCell ref="Z47:Z48"/>
    <mergeCell ref="X47:X48"/>
    <mergeCell ref="Y47:Y48"/>
    <mergeCell ref="L47:L48"/>
    <mergeCell ref="F52:F53"/>
    <mergeCell ref="K47:K48"/>
    <mergeCell ref="K52:K53"/>
    <mergeCell ref="G52:G53"/>
    <mergeCell ref="H52:H53"/>
    <mergeCell ref="I52:I53"/>
    <mergeCell ref="J52:J53"/>
    <mergeCell ref="F47:F48"/>
    <mergeCell ref="G47:G48"/>
    <mergeCell ref="H47:H48"/>
    <mergeCell ref="I47:I48"/>
    <mergeCell ref="J47:J48"/>
    <mergeCell ref="P47:P48"/>
    <mergeCell ref="Q47:Q48"/>
    <mergeCell ref="R47:R48"/>
    <mergeCell ref="S47:S48"/>
    <mergeCell ref="O47:O48"/>
    <mergeCell ref="M47:M48"/>
    <mergeCell ref="T17:T18"/>
    <mergeCell ref="P17:P18"/>
    <mergeCell ref="Q17:Q18"/>
    <mergeCell ref="R17:R18"/>
    <mergeCell ref="S17:S18"/>
    <mergeCell ref="P16:R16"/>
    <mergeCell ref="S16:U16"/>
    <mergeCell ref="G17:G18"/>
    <mergeCell ref="H17:H18"/>
    <mergeCell ref="I17:I18"/>
    <mergeCell ref="J17:J18"/>
    <mergeCell ref="K17:K18"/>
    <mergeCell ref="L17:L18"/>
    <mergeCell ref="M17:M18"/>
    <mergeCell ref="N17:N18"/>
    <mergeCell ref="U5:U6"/>
    <mergeCell ref="V5:V6"/>
    <mergeCell ref="B39:B41"/>
    <mergeCell ref="B33:B35"/>
    <mergeCell ref="I4:I6"/>
    <mergeCell ref="J4:J6"/>
    <mergeCell ref="G4:G6"/>
    <mergeCell ref="H4:H6"/>
    <mergeCell ref="B27:B29"/>
    <mergeCell ref="F4:F6"/>
    <mergeCell ref="N5:N6"/>
    <mergeCell ref="Q4:S4"/>
    <mergeCell ref="N4:P4"/>
    <mergeCell ref="T4:V4"/>
    <mergeCell ref="O5:O6"/>
    <mergeCell ref="P5:P6"/>
    <mergeCell ref="Q5:Q6"/>
    <mergeCell ref="R5:R6"/>
    <mergeCell ref="S5:S6"/>
    <mergeCell ref="T5:T6"/>
    <mergeCell ref="J16:L16"/>
    <mergeCell ref="M16:O16"/>
    <mergeCell ref="O17:O18"/>
    <mergeCell ref="B16:B18"/>
    <mergeCell ref="K4:M4"/>
    <mergeCell ref="E4:E6"/>
    <mergeCell ref="B11:D11"/>
    <mergeCell ref="B7:D7"/>
    <mergeCell ref="B10:D10"/>
    <mergeCell ref="C8:D8"/>
    <mergeCell ref="C9:D9"/>
    <mergeCell ref="K5:K6"/>
    <mergeCell ref="B19:B20"/>
    <mergeCell ref="C16:C18"/>
    <mergeCell ref="D16:D18"/>
    <mergeCell ref="E16:E18"/>
    <mergeCell ref="L5:L6"/>
    <mergeCell ref="M5:M6"/>
    <mergeCell ref="F16:F18"/>
    <mergeCell ref="G16:I16"/>
    <mergeCell ref="C41:E41"/>
    <mergeCell ref="C39:E39"/>
    <mergeCell ref="C40:E40"/>
    <mergeCell ref="C27:E27"/>
    <mergeCell ref="C28:E28"/>
    <mergeCell ref="C34:E34"/>
    <mergeCell ref="C35:E35"/>
    <mergeCell ref="C33:E33"/>
    <mergeCell ref="C29:E29"/>
  </mergeCells>
  <phoneticPr fontId="4"/>
  <pageMargins left="0.39370078740157483" right="0.39370078740157483" top="1.1811023622047245" bottom="0.39370078740157483" header="0.51181102362204722" footer="0.51181102362204722"/>
  <pageSetup paperSize="9" scale="58" orientation="landscape" r:id="rId1"/>
  <headerFooter alignWithMargins="0">
    <oddHeader>&amp;R&amp;"ＭＳ 明朝,標準"&amp;10&amp;A</oddHeader>
  </headerFooter>
  <rowBreaks count="2" manualBreakCount="2">
    <brk id="43" min="1" max="27" man="1"/>
    <brk id="101" min="1" max="49" man="1"/>
  </rowBreaks>
  <colBreaks count="1" manualBreakCount="1">
    <brk id="28" max="10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C191"/>
  <sheetViews>
    <sheetView zoomScaleNormal="100" zoomScaleSheetLayoutView="75" workbookViewId="0"/>
  </sheetViews>
  <sheetFormatPr defaultColWidth="8.140625" defaultRowHeight="13.5" customHeight="1"/>
  <cols>
    <col min="1" max="1" width="3.7109375" style="2" customWidth="1"/>
    <col min="2" max="25" width="9.7109375" style="2" customWidth="1"/>
    <col min="26" max="26" width="9.7109375" style="3" customWidth="1"/>
    <col min="27" max="27" width="9.7109375" style="2" customWidth="1"/>
    <col min="28" max="28" width="9.7109375" style="10" customWidth="1"/>
    <col min="29" max="29" width="8.140625" style="2" customWidth="1"/>
    <col min="30" max="30" width="9.42578125" style="2" customWidth="1"/>
    <col min="31" max="31" width="11.5703125" style="2" customWidth="1"/>
    <col min="32" max="38" width="10.28515625" style="2" customWidth="1"/>
    <col min="39" max="39" width="9.28515625" style="2" customWidth="1"/>
    <col min="40" max="40" width="8.140625" style="2" customWidth="1"/>
    <col min="41" max="49" width="10.28515625" style="2" customWidth="1"/>
    <col min="50" max="50" width="9.140625" style="2" customWidth="1"/>
    <col min="51" max="51" width="12" style="32" customWidth="1"/>
    <col min="52" max="52" width="8.140625" style="2" customWidth="1"/>
    <col min="53" max="53" width="10.140625" style="2" customWidth="1"/>
    <col min="54" max="16384" width="8.140625" style="2"/>
  </cols>
  <sheetData>
    <row r="1" spans="2:55" ht="15" customHeight="1">
      <c r="B1" s="1"/>
    </row>
    <row r="2" spans="2:55" ht="15" customHeight="1">
      <c r="B2" s="1"/>
      <c r="W2" s="19"/>
      <c r="BA2" s="3"/>
    </row>
    <row r="3" spans="2:55" ht="13.5" customHeight="1" thickBot="1">
      <c r="B3" s="4" t="s">
        <v>111</v>
      </c>
      <c r="Z3" s="2"/>
      <c r="AB3" s="20" t="s">
        <v>55</v>
      </c>
    </row>
    <row r="4" spans="2:55" s="29" customFormat="1" ht="13.5" customHeight="1" thickTop="1">
      <c r="B4" s="28"/>
      <c r="C4" s="28"/>
      <c r="D4" s="30"/>
      <c r="E4" s="183" t="s">
        <v>27</v>
      </c>
      <c r="F4" s="185" t="s">
        <v>2</v>
      </c>
      <c r="G4" s="185" t="s">
        <v>51</v>
      </c>
      <c r="H4" s="185" t="s">
        <v>28</v>
      </c>
      <c r="I4" s="185" t="s">
        <v>29</v>
      </c>
      <c r="J4" s="185" t="s">
        <v>30</v>
      </c>
      <c r="K4" s="187" t="s">
        <v>31</v>
      </c>
      <c r="L4" s="187"/>
      <c r="M4" s="187"/>
      <c r="N4" s="187" t="s">
        <v>32</v>
      </c>
      <c r="O4" s="187"/>
      <c r="P4" s="187"/>
      <c r="Q4" s="187" t="s">
        <v>33</v>
      </c>
      <c r="R4" s="187"/>
      <c r="S4" s="187"/>
      <c r="T4" s="187" t="s">
        <v>34</v>
      </c>
      <c r="U4" s="187"/>
      <c r="V4" s="187"/>
      <c r="W4" s="187" t="s">
        <v>35</v>
      </c>
      <c r="X4" s="187"/>
      <c r="Y4" s="187"/>
      <c r="Z4" s="185" t="s">
        <v>23</v>
      </c>
      <c r="AA4" s="185" t="s">
        <v>24</v>
      </c>
      <c r="AB4" s="188" t="s">
        <v>25</v>
      </c>
      <c r="AC4" s="31"/>
      <c r="AY4" s="2"/>
      <c r="AZ4" s="32"/>
      <c r="BA4" s="2"/>
      <c r="BB4" s="2"/>
      <c r="BC4" s="2"/>
    </row>
    <row r="5" spans="2:55" s="29" customFormat="1" ht="13.5" customHeight="1">
      <c r="B5" s="31"/>
      <c r="C5" s="31"/>
      <c r="D5" s="26"/>
      <c r="E5" s="184"/>
      <c r="F5" s="186"/>
      <c r="G5" s="186"/>
      <c r="H5" s="186"/>
      <c r="I5" s="186"/>
      <c r="J5" s="186"/>
      <c r="K5" s="173" t="s">
        <v>3</v>
      </c>
      <c r="L5" s="175" t="s">
        <v>26</v>
      </c>
      <c r="M5" s="173" t="s">
        <v>22</v>
      </c>
      <c r="N5" s="173" t="s">
        <v>3</v>
      </c>
      <c r="O5" s="175" t="s">
        <v>26</v>
      </c>
      <c r="P5" s="173" t="s">
        <v>22</v>
      </c>
      <c r="Q5" s="173" t="s">
        <v>3</v>
      </c>
      <c r="R5" s="175" t="s">
        <v>26</v>
      </c>
      <c r="S5" s="173" t="s">
        <v>22</v>
      </c>
      <c r="T5" s="173" t="s">
        <v>3</v>
      </c>
      <c r="U5" s="175" t="s">
        <v>26</v>
      </c>
      <c r="V5" s="173" t="s">
        <v>22</v>
      </c>
      <c r="W5" s="173" t="s">
        <v>3</v>
      </c>
      <c r="X5" s="175" t="s">
        <v>26</v>
      </c>
      <c r="Y5" s="173" t="s">
        <v>22</v>
      </c>
      <c r="Z5" s="186"/>
      <c r="AA5" s="186"/>
      <c r="AB5" s="189"/>
      <c r="AC5" s="10"/>
      <c r="AY5" s="2"/>
      <c r="AZ5" s="32"/>
      <c r="BA5" s="2"/>
      <c r="BB5" s="2"/>
      <c r="BC5" s="2"/>
    </row>
    <row r="6" spans="2:55" ht="13.5" customHeight="1">
      <c r="B6" s="5"/>
      <c r="C6" s="5"/>
      <c r="D6" s="13"/>
      <c r="E6" s="184"/>
      <c r="F6" s="174"/>
      <c r="G6" s="174"/>
      <c r="H6" s="174"/>
      <c r="I6" s="174"/>
      <c r="J6" s="174"/>
      <c r="K6" s="174"/>
      <c r="L6" s="176"/>
      <c r="M6" s="174"/>
      <c r="N6" s="174"/>
      <c r="O6" s="176"/>
      <c r="P6" s="174"/>
      <c r="Q6" s="174"/>
      <c r="R6" s="176"/>
      <c r="S6" s="174"/>
      <c r="T6" s="174"/>
      <c r="U6" s="176"/>
      <c r="V6" s="174"/>
      <c r="W6" s="174"/>
      <c r="X6" s="176"/>
      <c r="Y6" s="174"/>
      <c r="Z6" s="174"/>
      <c r="AA6" s="174"/>
      <c r="AB6" s="190"/>
      <c r="AC6" s="10"/>
      <c r="AY6" s="2"/>
      <c r="AZ6" s="32"/>
    </row>
    <row r="7" spans="2:55" ht="13.5" customHeight="1">
      <c r="B7" s="165" t="s">
        <v>4</v>
      </c>
      <c r="C7" s="165"/>
      <c r="D7" s="166"/>
      <c r="E7" s="9">
        <v>352</v>
      </c>
      <c r="F7" s="10">
        <v>181</v>
      </c>
      <c r="G7" s="9">
        <v>6</v>
      </c>
      <c r="H7" s="9">
        <v>6</v>
      </c>
      <c r="I7" s="9">
        <v>12</v>
      </c>
      <c r="J7" s="9">
        <v>33</v>
      </c>
      <c r="K7" s="9">
        <v>28</v>
      </c>
      <c r="L7" s="9">
        <v>8</v>
      </c>
      <c r="M7" s="9">
        <v>20</v>
      </c>
      <c r="N7" s="10">
        <v>96</v>
      </c>
      <c r="O7" s="9">
        <v>22</v>
      </c>
      <c r="P7" s="9">
        <v>74</v>
      </c>
      <c r="Q7" s="11">
        <v>165</v>
      </c>
      <c r="R7" s="9">
        <v>43</v>
      </c>
      <c r="S7" s="9">
        <v>122</v>
      </c>
      <c r="T7" s="10">
        <v>6</v>
      </c>
      <c r="U7" s="9">
        <v>3</v>
      </c>
      <c r="V7" s="9">
        <v>3</v>
      </c>
      <c r="W7" s="10">
        <v>0</v>
      </c>
      <c r="X7" s="9">
        <v>0</v>
      </c>
      <c r="Y7" s="9">
        <v>0</v>
      </c>
      <c r="Z7" s="9">
        <v>133</v>
      </c>
      <c r="AA7" s="9">
        <v>219</v>
      </c>
      <c r="AB7" s="12">
        <v>37.784090909090914</v>
      </c>
      <c r="AC7" s="10"/>
      <c r="AY7" s="2"/>
      <c r="AZ7" s="32"/>
    </row>
    <row r="8" spans="2:55" ht="13.5" customHeight="1">
      <c r="C8" s="167" t="s">
        <v>5</v>
      </c>
      <c r="D8" s="168"/>
      <c r="E8" s="9">
        <v>50</v>
      </c>
      <c r="F8" s="10">
        <v>50</v>
      </c>
      <c r="G8" s="9">
        <v>6</v>
      </c>
      <c r="H8" s="9">
        <v>6</v>
      </c>
      <c r="I8" s="9">
        <v>12</v>
      </c>
      <c r="J8" s="9">
        <v>22</v>
      </c>
      <c r="K8" s="9">
        <v>2</v>
      </c>
      <c r="L8" s="9">
        <v>2</v>
      </c>
      <c r="M8" s="9">
        <v>0</v>
      </c>
      <c r="N8" s="9">
        <v>2</v>
      </c>
      <c r="O8" s="9">
        <v>2</v>
      </c>
      <c r="P8" s="9">
        <v>0</v>
      </c>
      <c r="Q8" s="9">
        <v>0</v>
      </c>
      <c r="R8" s="9">
        <v>0</v>
      </c>
      <c r="S8" s="9">
        <v>0</v>
      </c>
      <c r="T8" s="9">
        <v>0</v>
      </c>
      <c r="U8" s="9">
        <v>0</v>
      </c>
      <c r="V8" s="9">
        <v>0</v>
      </c>
      <c r="W8" s="9">
        <v>0</v>
      </c>
      <c r="X8" s="9">
        <v>0</v>
      </c>
      <c r="Y8" s="9">
        <v>0</v>
      </c>
      <c r="Z8" s="9">
        <v>50</v>
      </c>
      <c r="AA8" s="9">
        <v>0</v>
      </c>
      <c r="AB8" s="12">
        <v>100</v>
      </c>
      <c r="AC8" s="10"/>
      <c r="AY8" s="2"/>
      <c r="AZ8" s="32"/>
    </row>
    <row r="9" spans="2:55" ht="13.5" customHeight="1">
      <c r="C9" s="169" t="s">
        <v>6</v>
      </c>
      <c r="D9" s="170"/>
      <c r="E9" s="9">
        <v>302</v>
      </c>
      <c r="F9" s="10">
        <v>131</v>
      </c>
      <c r="G9" s="9">
        <v>0</v>
      </c>
      <c r="H9" s="9">
        <v>0</v>
      </c>
      <c r="I9" s="9">
        <v>0</v>
      </c>
      <c r="J9" s="9">
        <v>11</v>
      </c>
      <c r="K9" s="9">
        <v>26</v>
      </c>
      <c r="L9" s="9">
        <v>6</v>
      </c>
      <c r="M9" s="9">
        <v>20</v>
      </c>
      <c r="N9" s="9">
        <v>94</v>
      </c>
      <c r="O9" s="9">
        <v>20</v>
      </c>
      <c r="P9" s="9">
        <v>74</v>
      </c>
      <c r="Q9" s="9">
        <v>165</v>
      </c>
      <c r="R9" s="9">
        <v>43</v>
      </c>
      <c r="S9" s="9">
        <v>122</v>
      </c>
      <c r="T9" s="9">
        <v>6</v>
      </c>
      <c r="U9" s="9">
        <v>3</v>
      </c>
      <c r="V9" s="9">
        <v>3</v>
      </c>
      <c r="W9" s="9">
        <v>0</v>
      </c>
      <c r="X9" s="9">
        <v>0</v>
      </c>
      <c r="Y9" s="9">
        <v>0</v>
      </c>
      <c r="Z9" s="9">
        <v>83</v>
      </c>
      <c r="AA9" s="9">
        <v>219</v>
      </c>
      <c r="AB9" s="12">
        <v>27.483443708609272</v>
      </c>
      <c r="AC9" s="10"/>
      <c r="AY9" s="2"/>
      <c r="AZ9" s="32"/>
    </row>
    <row r="10" spans="2:55" ht="13.5" customHeight="1">
      <c r="B10" s="171" t="s">
        <v>59</v>
      </c>
      <c r="C10" s="171"/>
      <c r="D10" s="172"/>
      <c r="E10" s="7">
        <v>7476</v>
      </c>
      <c r="F10" s="7">
        <v>1224</v>
      </c>
      <c r="G10" s="7">
        <v>0</v>
      </c>
      <c r="H10" s="7">
        <v>0</v>
      </c>
      <c r="I10" s="7">
        <v>1</v>
      </c>
      <c r="J10" s="7">
        <v>62</v>
      </c>
      <c r="K10" s="7">
        <v>216</v>
      </c>
      <c r="L10" s="7">
        <v>47</v>
      </c>
      <c r="M10" s="7">
        <v>169</v>
      </c>
      <c r="N10" s="7">
        <v>945</v>
      </c>
      <c r="O10" s="7">
        <v>222</v>
      </c>
      <c r="P10" s="7">
        <v>723</v>
      </c>
      <c r="Q10" s="7">
        <v>4312</v>
      </c>
      <c r="R10" s="7">
        <v>403</v>
      </c>
      <c r="S10" s="7">
        <v>3909</v>
      </c>
      <c r="T10" s="7">
        <v>1874</v>
      </c>
      <c r="U10" s="7">
        <v>269</v>
      </c>
      <c r="V10" s="7">
        <v>1605</v>
      </c>
      <c r="W10" s="7">
        <v>66</v>
      </c>
      <c r="X10" s="7">
        <v>25</v>
      </c>
      <c r="Y10" s="7">
        <v>41</v>
      </c>
      <c r="Z10" s="7">
        <v>1029</v>
      </c>
      <c r="AA10" s="7">
        <v>6447</v>
      </c>
      <c r="AB10" s="34">
        <v>13.764044943820224</v>
      </c>
      <c r="AC10" s="10"/>
      <c r="AY10" s="2"/>
      <c r="AZ10" s="32"/>
    </row>
    <row r="11" spans="2:55" ht="13.5" customHeight="1">
      <c r="B11" s="171" t="s">
        <v>58</v>
      </c>
      <c r="C11" s="171"/>
      <c r="D11" s="172"/>
      <c r="E11" s="6">
        <v>6362</v>
      </c>
      <c r="F11" s="13">
        <v>46</v>
      </c>
      <c r="G11" s="6">
        <v>0</v>
      </c>
      <c r="H11" s="6">
        <v>0</v>
      </c>
      <c r="I11" s="6">
        <v>0</v>
      </c>
      <c r="J11" s="6">
        <v>1</v>
      </c>
      <c r="K11" s="6">
        <v>8</v>
      </c>
      <c r="L11" s="6">
        <v>2</v>
      </c>
      <c r="M11" s="13">
        <v>6</v>
      </c>
      <c r="N11" s="5">
        <v>37</v>
      </c>
      <c r="O11" s="6">
        <v>7</v>
      </c>
      <c r="P11" s="13">
        <v>30</v>
      </c>
      <c r="Q11" s="14">
        <v>567</v>
      </c>
      <c r="R11" s="6">
        <v>102</v>
      </c>
      <c r="S11" s="13">
        <v>465</v>
      </c>
      <c r="T11" s="5">
        <v>3864</v>
      </c>
      <c r="U11" s="6">
        <v>981</v>
      </c>
      <c r="V11" s="13">
        <v>2883</v>
      </c>
      <c r="W11" s="5">
        <v>1885</v>
      </c>
      <c r="X11" s="6">
        <v>696</v>
      </c>
      <c r="Y11" s="13">
        <v>1189</v>
      </c>
      <c r="Z11" s="7">
        <v>1789</v>
      </c>
      <c r="AA11" s="6">
        <v>4573</v>
      </c>
      <c r="AB11" s="8">
        <v>28.120088022634391</v>
      </c>
      <c r="AC11" s="10"/>
      <c r="AY11" s="2"/>
      <c r="AZ11" s="32"/>
    </row>
    <row r="12" spans="2:55" s="29" customFormat="1" ht="13.5" customHeight="1">
      <c r="B12" s="17" t="s">
        <v>8</v>
      </c>
      <c r="C12" s="10"/>
      <c r="D12" s="10"/>
      <c r="E12" s="10"/>
      <c r="F12" s="10"/>
      <c r="G12" s="10"/>
      <c r="H12" s="10"/>
      <c r="I12" s="10"/>
      <c r="J12" s="10"/>
      <c r="K12" s="10"/>
      <c r="L12" s="10"/>
      <c r="M12" s="10"/>
      <c r="N12" s="10"/>
      <c r="O12" s="10"/>
      <c r="P12" s="10"/>
      <c r="Q12" s="10"/>
      <c r="R12" s="10"/>
      <c r="S12" s="10"/>
      <c r="T12" s="10"/>
      <c r="U12" s="10"/>
      <c r="V12" s="10"/>
      <c r="W12" s="10"/>
      <c r="X12" s="10"/>
      <c r="Y12" s="10"/>
      <c r="Z12" s="16"/>
      <c r="AA12" s="2"/>
      <c r="AB12" s="16"/>
      <c r="AC12" s="10"/>
      <c r="AD12" s="2"/>
      <c r="AE12" s="2"/>
      <c r="AF12" s="2"/>
      <c r="AG12" s="2"/>
      <c r="AH12" s="2"/>
      <c r="AI12" s="2"/>
      <c r="AJ12" s="2"/>
      <c r="AK12" s="2"/>
      <c r="AL12" s="2"/>
      <c r="AM12" s="2"/>
      <c r="AN12" s="2"/>
      <c r="AO12" s="2"/>
      <c r="AP12" s="2"/>
      <c r="AQ12" s="2"/>
      <c r="AR12" s="2"/>
      <c r="AS12" s="2"/>
      <c r="AT12" s="2"/>
      <c r="AU12" s="2"/>
      <c r="AV12" s="2"/>
      <c r="AW12" s="2"/>
      <c r="AX12" s="2"/>
      <c r="AY12" s="2"/>
      <c r="AZ12" s="32"/>
      <c r="BA12" s="2"/>
      <c r="BB12" s="3"/>
      <c r="BC12" s="2"/>
    </row>
    <row r="13" spans="2:55" s="29" customFormat="1" ht="13.5" customHeight="1">
      <c r="B13" s="18" t="s">
        <v>98</v>
      </c>
      <c r="C13" s="10"/>
      <c r="D13" s="10"/>
      <c r="E13" s="10"/>
      <c r="F13" s="10"/>
      <c r="G13" s="10"/>
      <c r="H13" s="10"/>
      <c r="I13" s="10"/>
      <c r="J13" s="10"/>
      <c r="K13" s="10"/>
      <c r="L13" s="10"/>
      <c r="M13" s="10"/>
      <c r="N13" s="10"/>
      <c r="O13" s="10"/>
      <c r="P13" s="10"/>
      <c r="Q13" s="10"/>
      <c r="R13" s="10"/>
      <c r="S13" s="10"/>
      <c r="T13" s="10"/>
      <c r="U13" s="10"/>
      <c r="V13" s="10"/>
      <c r="W13" s="10"/>
      <c r="X13" s="10"/>
      <c r="Y13" s="10"/>
      <c r="Z13" s="16"/>
      <c r="AA13" s="2"/>
      <c r="AB13" s="16"/>
      <c r="AC13" s="10"/>
      <c r="AD13" s="2"/>
      <c r="AE13" s="2"/>
      <c r="AF13" s="2"/>
      <c r="AG13" s="2"/>
      <c r="AH13" s="2"/>
      <c r="AI13" s="2"/>
      <c r="AJ13" s="2"/>
      <c r="AK13" s="2"/>
      <c r="AL13" s="2"/>
      <c r="AM13" s="2"/>
      <c r="AN13" s="2"/>
      <c r="AO13" s="2"/>
      <c r="AP13" s="2"/>
      <c r="AQ13" s="2"/>
      <c r="AR13" s="2"/>
      <c r="AS13" s="2"/>
      <c r="AT13" s="2"/>
      <c r="AU13" s="2"/>
      <c r="AV13" s="2"/>
      <c r="AW13" s="2"/>
      <c r="AX13" s="2"/>
      <c r="AY13" s="2"/>
      <c r="AZ13" s="32"/>
      <c r="BA13" s="2"/>
      <c r="BB13" s="2"/>
      <c r="BC13" s="2"/>
    </row>
    <row r="14" spans="2:55" ht="13.5" customHeight="1">
      <c r="B14" s="35" t="s">
        <v>112</v>
      </c>
      <c r="Z14" s="2"/>
      <c r="AB14" s="16"/>
      <c r="AC14" s="10"/>
      <c r="AY14" s="2"/>
      <c r="AZ14" s="32"/>
      <c r="BB14" s="3"/>
    </row>
    <row r="15" spans="2:55" ht="13.5" customHeight="1">
      <c r="B15" s="35"/>
      <c r="Z15" s="2"/>
      <c r="AB15" s="16"/>
      <c r="AC15" s="151"/>
      <c r="AY15" s="2"/>
      <c r="AZ15" s="32"/>
      <c r="BB15" s="3"/>
    </row>
    <row r="16" spans="2:55" ht="13.5" customHeight="1" thickBot="1">
      <c r="B16" s="4" t="s">
        <v>113</v>
      </c>
      <c r="K16" s="19"/>
      <c r="L16" s="19"/>
      <c r="M16" s="19"/>
      <c r="N16" s="19"/>
      <c r="O16" s="19"/>
      <c r="P16" s="19"/>
      <c r="Q16" s="19"/>
      <c r="R16" s="19"/>
      <c r="S16" s="19"/>
      <c r="T16" s="19"/>
      <c r="U16" s="19"/>
      <c r="V16" s="19"/>
      <c r="X16" s="20"/>
      <c r="AB16" s="16"/>
      <c r="AC16" s="10"/>
      <c r="AY16" s="2"/>
      <c r="AZ16" s="32"/>
      <c r="BB16" s="3"/>
    </row>
    <row r="17" spans="2:55" ht="13.5" customHeight="1" thickTop="1">
      <c r="B17" s="198" t="s">
        <v>21</v>
      </c>
      <c r="C17" s="183" t="s">
        <v>27</v>
      </c>
      <c r="D17" s="200" t="s">
        <v>53</v>
      </c>
      <c r="E17" s="200" t="s">
        <v>52</v>
      </c>
      <c r="F17" s="200" t="s">
        <v>30</v>
      </c>
      <c r="G17" s="187" t="s">
        <v>31</v>
      </c>
      <c r="H17" s="187"/>
      <c r="I17" s="187"/>
      <c r="J17" s="187" t="s">
        <v>32</v>
      </c>
      <c r="K17" s="187"/>
      <c r="L17" s="187"/>
      <c r="M17" s="187" t="s">
        <v>33</v>
      </c>
      <c r="N17" s="187"/>
      <c r="O17" s="187"/>
      <c r="P17" s="187" t="s">
        <v>34</v>
      </c>
      <c r="Q17" s="187"/>
      <c r="R17" s="187"/>
      <c r="S17" s="187" t="s">
        <v>35</v>
      </c>
      <c r="T17" s="187"/>
      <c r="U17" s="187"/>
      <c r="V17" s="200" t="s">
        <v>23</v>
      </c>
      <c r="W17" s="200" t="s">
        <v>24</v>
      </c>
      <c r="X17" s="191" t="s">
        <v>25</v>
      </c>
      <c r="Y17" s="3"/>
      <c r="Z17" s="2"/>
      <c r="AA17" s="16"/>
      <c r="BA17" s="3"/>
    </row>
    <row r="18" spans="2:55" ht="13.5" customHeight="1">
      <c r="B18" s="199"/>
      <c r="C18" s="184"/>
      <c r="D18" s="196"/>
      <c r="E18" s="196"/>
      <c r="F18" s="196"/>
      <c r="G18" s="196" t="s">
        <v>3</v>
      </c>
      <c r="H18" s="197" t="s">
        <v>26</v>
      </c>
      <c r="I18" s="196" t="s">
        <v>22</v>
      </c>
      <c r="J18" s="196" t="s">
        <v>3</v>
      </c>
      <c r="K18" s="197" t="s">
        <v>26</v>
      </c>
      <c r="L18" s="196" t="s">
        <v>22</v>
      </c>
      <c r="M18" s="196" t="s">
        <v>3</v>
      </c>
      <c r="N18" s="197" t="s">
        <v>26</v>
      </c>
      <c r="O18" s="196" t="s">
        <v>22</v>
      </c>
      <c r="P18" s="196" t="s">
        <v>3</v>
      </c>
      <c r="Q18" s="197" t="s">
        <v>26</v>
      </c>
      <c r="R18" s="196" t="s">
        <v>22</v>
      </c>
      <c r="S18" s="196" t="s">
        <v>3</v>
      </c>
      <c r="T18" s="197" t="s">
        <v>26</v>
      </c>
      <c r="U18" s="196" t="s">
        <v>22</v>
      </c>
      <c r="V18" s="196"/>
      <c r="W18" s="196"/>
      <c r="X18" s="201"/>
      <c r="Y18" s="29"/>
      <c r="Z18" s="29"/>
      <c r="AA18" s="16"/>
      <c r="BA18" s="3"/>
    </row>
    <row r="19" spans="2:55" ht="13.5" customHeight="1">
      <c r="B19" s="199"/>
      <c r="C19" s="184"/>
      <c r="D19" s="196"/>
      <c r="E19" s="196"/>
      <c r="F19" s="196"/>
      <c r="G19" s="196"/>
      <c r="H19" s="197"/>
      <c r="I19" s="196"/>
      <c r="J19" s="196"/>
      <c r="K19" s="197"/>
      <c r="L19" s="196"/>
      <c r="M19" s="196"/>
      <c r="N19" s="197"/>
      <c r="O19" s="196"/>
      <c r="P19" s="196"/>
      <c r="Q19" s="197"/>
      <c r="R19" s="196"/>
      <c r="S19" s="196"/>
      <c r="T19" s="197"/>
      <c r="U19" s="196"/>
      <c r="V19" s="196"/>
      <c r="W19" s="196"/>
      <c r="X19" s="201"/>
      <c r="Y19" s="29"/>
      <c r="Z19" s="29"/>
      <c r="AA19" s="16"/>
      <c r="BA19" s="3"/>
    </row>
    <row r="20" spans="2:55" ht="13.5" customHeight="1">
      <c r="B20" s="212" t="s">
        <v>102</v>
      </c>
      <c r="C20" s="22"/>
      <c r="D20" s="22"/>
      <c r="E20" s="22"/>
      <c r="F20" s="22"/>
      <c r="G20" s="24"/>
      <c r="H20" s="22"/>
      <c r="I20" s="21"/>
      <c r="J20" s="24"/>
      <c r="K20" s="22"/>
      <c r="L20" s="21"/>
      <c r="M20" s="24"/>
      <c r="N20" s="22"/>
      <c r="O20" s="21"/>
      <c r="P20" s="24"/>
      <c r="Q20" s="22"/>
      <c r="R20" s="21"/>
      <c r="S20" s="24"/>
      <c r="T20" s="22"/>
      <c r="U20" s="21"/>
      <c r="V20" s="22"/>
      <c r="W20" s="22"/>
      <c r="X20" s="23"/>
      <c r="Y20" s="3"/>
      <c r="Z20" s="2"/>
      <c r="AA20" s="16"/>
      <c r="BA20" s="3"/>
    </row>
    <row r="21" spans="2:55" ht="13.5" customHeight="1">
      <c r="B21" s="211"/>
      <c r="C21" s="6">
        <v>7476</v>
      </c>
      <c r="D21" s="6">
        <v>1224</v>
      </c>
      <c r="E21" s="6">
        <v>1</v>
      </c>
      <c r="F21" s="6">
        <v>62</v>
      </c>
      <c r="G21" s="6">
        <v>216</v>
      </c>
      <c r="H21" s="6">
        <v>47</v>
      </c>
      <c r="I21" s="13">
        <v>169</v>
      </c>
      <c r="J21" s="6">
        <v>945</v>
      </c>
      <c r="K21" s="6">
        <v>222</v>
      </c>
      <c r="L21" s="13">
        <v>723</v>
      </c>
      <c r="M21" s="14">
        <v>4312</v>
      </c>
      <c r="N21" s="6">
        <v>403</v>
      </c>
      <c r="O21" s="13">
        <v>3909</v>
      </c>
      <c r="P21" s="5">
        <v>1874</v>
      </c>
      <c r="Q21" s="6">
        <v>269</v>
      </c>
      <c r="R21" s="13">
        <v>1605</v>
      </c>
      <c r="S21" s="5">
        <v>66</v>
      </c>
      <c r="T21" s="6">
        <v>25</v>
      </c>
      <c r="U21" s="13">
        <v>41</v>
      </c>
      <c r="V21" s="6">
        <v>1029</v>
      </c>
      <c r="W21" s="6">
        <v>6447</v>
      </c>
      <c r="X21" s="8">
        <v>13.764044943820224</v>
      </c>
      <c r="Y21" s="3"/>
      <c r="Z21" s="2"/>
      <c r="AA21" s="16"/>
      <c r="BA21" s="3"/>
    </row>
    <row r="22" spans="2:55" ht="13.5" customHeight="1">
      <c r="B22" s="17" t="s">
        <v>106</v>
      </c>
      <c r="C22" s="10"/>
      <c r="D22" s="10"/>
      <c r="E22" s="10"/>
      <c r="F22" s="10"/>
      <c r="G22" s="10"/>
      <c r="H22" s="10"/>
      <c r="I22" s="10"/>
      <c r="J22" s="10"/>
      <c r="K22" s="10"/>
      <c r="L22" s="10"/>
      <c r="M22" s="10"/>
      <c r="N22" s="10"/>
      <c r="O22" s="10"/>
      <c r="P22" s="10"/>
      <c r="Q22" s="10"/>
      <c r="R22" s="10"/>
      <c r="S22" s="10"/>
      <c r="T22" s="10"/>
      <c r="U22" s="10"/>
      <c r="V22" s="10"/>
      <c r="W22" s="10"/>
      <c r="X22" s="10"/>
      <c r="Y22" s="16"/>
      <c r="AB22" s="16"/>
      <c r="AC22" s="10"/>
      <c r="AX22" s="29"/>
      <c r="AY22" s="2"/>
      <c r="AZ22" s="32"/>
      <c r="BB22" s="10"/>
    </row>
    <row r="23" spans="2:55" s="29" customFormat="1" ht="13.5" customHeight="1">
      <c r="B23" s="35" t="s">
        <v>114</v>
      </c>
      <c r="C23" s="10"/>
      <c r="D23" s="10"/>
      <c r="E23" s="10"/>
      <c r="F23" s="10"/>
      <c r="G23" s="10"/>
      <c r="H23" s="10"/>
      <c r="I23" s="10"/>
      <c r="J23" s="10"/>
      <c r="K23" s="10"/>
      <c r="L23" s="10"/>
      <c r="M23" s="10"/>
      <c r="N23" s="10"/>
      <c r="O23" s="10"/>
      <c r="P23" s="10"/>
      <c r="Q23" s="10"/>
      <c r="R23" s="10"/>
      <c r="S23" s="10"/>
      <c r="T23" s="10"/>
      <c r="U23" s="10"/>
      <c r="V23" s="10"/>
      <c r="W23" s="10"/>
      <c r="X23" s="10"/>
      <c r="Y23" s="16"/>
      <c r="Z23" s="3"/>
      <c r="AA23" s="2"/>
      <c r="AB23" s="16"/>
      <c r="AC23" s="10"/>
      <c r="AD23" s="2"/>
      <c r="AE23" s="2"/>
      <c r="AF23" s="2"/>
      <c r="AG23" s="2"/>
      <c r="AH23" s="2"/>
      <c r="AI23" s="2"/>
      <c r="AJ23" s="2"/>
      <c r="AK23" s="2"/>
      <c r="AL23" s="2"/>
      <c r="AN23" s="2"/>
      <c r="AO23" s="2"/>
      <c r="AP23" s="2"/>
      <c r="AQ23" s="2"/>
      <c r="AR23" s="2"/>
      <c r="AS23" s="2"/>
      <c r="AT23" s="2"/>
      <c r="AU23" s="2"/>
      <c r="AV23" s="2"/>
      <c r="AW23" s="2"/>
      <c r="AX23" s="2"/>
      <c r="AY23" s="2"/>
      <c r="AZ23" s="32"/>
      <c r="BA23" s="2"/>
      <c r="BB23" s="10"/>
      <c r="BC23" s="2"/>
    </row>
    <row r="24" spans="2:55" s="29" customFormat="1" ht="13.5" customHeight="1">
      <c r="B24" s="35"/>
      <c r="C24" s="151"/>
      <c r="D24" s="151"/>
      <c r="E24" s="151"/>
      <c r="F24" s="151"/>
      <c r="G24" s="151"/>
      <c r="H24" s="151"/>
      <c r="I24" s="151"/>
      <c r="J24" s="151"/>
      <c r="K24" s="151"/>
      <c r="L24" s="151"/>
      <c r="M24" s="151"/>
      <c r="N24" s="151"/>
      <c r="O24" s="151"/>
      <c r="P24" s="151"/>
      <c r="Q24" s="151"/>
      <c r="R24" s="151"/>
      <c r="S24" s="151"/>
      <c r="T24" s="151"/>
      <c r="U24" s="151"/>
      <c r="V24" s="151"/>
      <c r="W24" s="151"/>
      <c r="X24" s="151"/>
      <c r="Y24" s="16"/>
      <c r="Z24" s="3"/>
      <c r="AA24" s="2"/>
      <c r="AB24" s="16"/>
      <c r="AC24" s="151"/>
      <c r="AD24" s="2"/>
      <c r="AE24" s="2"/>
      <c r="AF24" s="2"/>
      <c r="AG24" s="2"/>
      <c r="AH24" s="2"/>
      <c r="AI24" s="2"/>
      <c r="AJ24" s="2"/>
      <c r="AK24" s="2"/>
      <c r="AL24" s="2"/>
      <c r="AN24" s="2"/>
      <c r="AO24" s="2"/>
      <c r="AP24" s="2"/>
      <c r="AQ24" s="2"/>
      <c r="AR24" s="2"/>
      <c r="AS24" s="2"/>
      <c r="AT24" s="2"/>
      <c r="AU24" s="2"/>
      <c r="AV24" s="2"/>
      <c r="AW24" s="2"/>
      <c r="AX24" s="2"/>
      <c r="AY24" s="2"/>
      <c r="AZ24" s="32"/>
      <c r="BA24" s="2"/>
      <c r="BB24" s="151"/>
      <c r="BC24" s="2"/>
    </row>
    <row r="25" spans="2:55" s="29" customFormat="1" ht="13.5" customHeight="1">
      <c r="B25" s="4" t="s">
        <v>115</v>
      </c>
      <c r="C25" s="2"/>
      <c r="D25" s="2"/>
      <c r="E25" s="2"/>
      <c r="F25" s="2"/>
      <c r="G25" s="2"/>
      <c r="H25" s="2"/>
      <c r="I25" s="2"/>
      <c r="J25" s="2"/>
      <c r="K25" s="2"/>
      <c r="L25" s="2"/>
      <c r="M25" s="2"/>
      <c r="N25" s="2"/>
      <c r="O25" s="2"/>
      <c r="P25" s="2"/>
      <c r="Q25" s="2"/>
      <c r="R25" s="2"/>
      <c r="S25" s="2"/>
      <c r="T25" s="2"/>
      <c r="U25" s="2"/>
      <c r="V25" s="2"/>
      <c r="W25" s="2"/>
      <c r="X25" s="2"/>
      <c r="Y25" s="2"/>
      <c r="Z25" s="3"/>
      <c r="AA25" s="2"/>
      <c r="AB25" s="16"/>
      <c r="AC25" s="10"/>
      <c r="AD25" s="2"/>
      <c r="AE25" s="2"/>
      <c r="AF25" s="2"/>
      <c r="AG25" s="2"/>
      <c r="AH25" s="2"/>
      <c r="AI25" s="2"/>
      <c r="AJ25" s="2"/>
      <c r="AK25" s="2"/>
      <c r="AL25" s="2"/>
      <c r="AM25" s="2"/>
      <c r="AN25" s="2"/>
      <c r="AO25" s="2"/>
      <c r="AP25" s="2"/>
      <c r="AQ25" s="2"/>
      <c r="AR25" s="2"/>
      <c r="AS25" s="2"/>
      <c r="AT25" s="2"/>
      <c r="AU25" s="2"/>
      <c r="AV25" s="2"/>
      <c r="AW25" s="2"/>
      <c r="AX25" s="2"/>
      <c r="AY25" s="2"/>
      <c r="AZ25" s="32"/>
      <c r="BA25" s="2"/>
      <c r="BB25" s="10"/>
      <c r="BC25" s="2"/>
    </row>
    <row r="26" spans="2:55" ht="13.5" customHeight="1" thickBot="1">
      <c r="B26" s="25" t="s">
        <v>15</v>
      </c>
      <c r="C26" s="15"/>
      <c r="E26" s="15"/>
      <c r="Q26" s="20"/>
      <c r="AB26" s="16"/>
      <c r="AC26" s="10"/>
      <c r="AY26" s="2"/>
      <c r="AZ26" s="32"/>
      <c r="BB26" s="10"/>
    </row>
    <row r="27" spans="2:55" ht="42.75" customHeight="1" thickTop="1">
      <c r="B27" s="39" t="s">
        <v>21</v>
      </c>
      <c r="C27" s="40"/>
      <c r="D27" s="41"/>
      <c r="E27" s="39"/>
      <c r="F27" s="42" t="s">
        <v>1</v>
      </c>
      <c r="G27" s="43" t="s">
        <v>36</v>
      </c>
      <c r="H27" s="44" t="s">
        <v>37</v>
      </c>
      <c r="I27" s="43" t="s">
        <v>38</v>
      </c>
      <c r="J27" s="44" t="s">
        <v>39</v>
      </c>
      <c r="K27" s="43" t="s">
        <v>40</v>
      </c>
      <c r="L27" s="44" t="s">
        <v>41</v>
      </c>
      <c r="M27" s="43" t="s">
        <v>42</v>
      </c>
      <c r="N27" s="44" t="s">
        <v>43</v>
      </c>
      <c r="O27" s="43" t="s">
        <v>44</v>
      </c>
      <c r="P27" s="42" t="s">
        <v>45</v>
      </c>
      <c r="Q27" s="45" t="s">
        <v>46</v>
      </c>
      <c r="R27" s="29"/>
      <c r="S27" s="29"/>
      <c r="T27" s="29"/>
      <c r="U27" s="29"/>
      <c r="V27" s="29"/>
      <c r="W27" s="29"/>
      <c r="X27" s="29"/>
      <c r="Y27" s="29"/>
      <c r="AB27" s="16"/>
      <c r="AC27" s="10"/>
      <c r="AN27" s="29"/>
      <c r="AO27" s="29"/>
      <c r="AP27" s="29"/>
      <c r="AQ27" s="29"/>
      <c r="AR27" s="29"/>
      <c r="AS27" s="29"/>
      <c r="AT27" s="29"/>
      <c r="AU27" s="29"/>
      <c r="AV27" s="29"/>
      <c r="AW27" s="29"/>
      <c r="AY27" s="2"/>
      <c r="AZ27" s="32"/>
      <c r="BB27" s="10"/>
    </row>
    <row r="28" spans="2:55" ht="13.5" customHeight="1">
      <c r="B28" s="212" t="s">
        <v>103</v>
      </c>
      <c r="C28" s="217" t="s">
        <v>16</v>
      </c>
      <c r="D28" s="165"/>
      <c r="E28" s="166"/>
      <c r="F28" s="11">
        <v>68</v>
      </c>
      <c r="G28" s="9">
        <v>0</v>
      </c>
      <c r="H28" s="10">
        <v>31</v>
      </c>
      <c r="I28" s="9">
        <v>24</v>
      </c>
      <c r="J28" s="10">
        <v>6</v>
      </c>
      <c r="K28" s="9">
        <v>5</v>
      </c>
      <c r="L28" s="10">
        <v>2</v>
      </c>
      <c r="M28" s="9">
        <v>0</v>
      </c>
      <c r="N28" s="10">
        <v>0</v>
      </c>
      <c r="O28" s="9">
        <v>0</v>
      </c>
      <c r="P28" s="10">
        <v>0</v>
      </c>
      <c r="Q28" s="24">
        <v>0</v>
      </c>
      <c r="AB28" s="16"/>
      <c r="AC28" s="10"/>
      <c r="AD28" s="29"/>
      <c r="AE28" s="29"/>
      <c r="AF28" s="29"/>
      <c r="AG28" s="29"/>
      <c r="AH28" s="29"/>
      <c r="AI28" s="29"/>
      <c r="AJ28" s="29"/>
      <c r="AK28" s="29"/>
      <c r="AL28" s="29"/>
      <c r="AY28" s="2"/>
      <c r="AZ28" s="32"/>
      <c r="BB28" s="3"/>
    </row>
    <row r="29" spans="2:55" ht="13.5" customHeight="1">
      <c r="B29" s="207"/>
      <c r="C29" s="210" t="s">
        <v>17</v>
      </c>
      <c r="D29" s="167"/>
      <c r="E29" s="168"/>
      <c r="F29" s="11">
        <v>212</v>
      </c>
      <c r="G29" s="9">
        <v>1</v>
      </c>
      <c r="H29" s="10">
        <v>7</v>
      </c>
      <c r="I29" s="9">
        <v>21</v>
      </c>
      <c r="J29" s="10">
        <v>32</v>
      </c>
      <c r="K29" s="9">
        <v>46</v>
      </c>
      <c r="L29" s="10">
        <v>95</v>
      </c>
      <c r="M29" s="9">
        <v>5</v>
      </c>
      <c r="N29" s="10">
        <v>1</v>
      </c>
      <c r="O29" s="9">
        <v>4</v>
      </c>
      <c r="P29" s="10">
        <v>0</v>
      </c>
      <c r="Q29" s="11">
        <v>0</v>
      </c>
      <c r="AB29" s="16"/>
      <c r="AC29" s="10"/>
      <c r="AY29" s="2"/>
      <c r="AZ29" s="32"/>
      <c r="BB29" s="3"/>
    </row>
    <row r="30" spans="2:55" ht="13.5" customHeight="1">
      <c r="B30" s="208"/>
      <c r="C30" s="209" t="s">
        <v>18</v>
      </c>
      <c r="D30" s="169"/>
      <c r="E30" s="170"/>
      <c r="F30" s="14">
        <v>1</v>
      </c>
      <c r="G30" s="6">
        <v>0</v>
      </c>
      <c r="H30" s="5">
        <v>0</v>
      </c>
      <c r="I30" s="6">
        <v>0</v>
      </c>
      <c r="J30" s="5">
        <v>0</v>
      </c>
      <c r="K30" s="6">
        <v>0</v>
      </c>
      <c r="L30" s="5">
        <v>1</v>
      </c>
      <c r="M30" s="6">
        <v>0</v>
      </c>
      <c r="N30" s="5">
        <v>0</v>
      </c>
      <c r="O30" s="6">
        <v>0</v>
      </c>
      <c r="P30" s="5">
        <v>0</v>
      </c>
      <c r="Q30" s="14">
        <v>0</v>
      </c>
      <c r="AB30" s="16"/>
      <c r="AC30" s="10"/>
      <c r="AY30" s="2"/>
      <c r="AZ30" s="32"/>
    </row>
    <row r="31" spans="2:55" ht="13.5" customHeight="1">
      <c r="C31" s="10"/>
      <c r="D31" s="10"/>
      <c r="E31" s="10"/>
      <c r="F31" s="10"/>
      <c r="G31" s="10"/>
      <c r="H31" s="10"/>
      <c r="I31" s="10"/>
      <c r="J31" s="10"/>
      <c r="K31" s="10"/>
      <c r="L31" s="10"/>
      <c r="M31" s="10"/>
      <c r="N31" s="10"/>
      <c r="AB31" s="16"/>
      <c r="AC31" s="10"/>
      <c r="AY31" s="2"/>
      <c r="AZ31" s="32"/>
    </row>
    <row r="32" spans="2:55" ht="13.5" customHeight="1" thickBot="1">
      <c r="B32" s="25" t="s">
        <v>19</v>
      </c>
      <c r="C32" s="15"/>
      <c r="E32" s="15"/>
      <c r="Q32" s="20"/>
      <c r="AB32" s="16"/>
      <c r="AC32" s="10"/>
      <c r="AY32" s="2"/>
      <c r="AZ32" s="32"/>
    </row>
    <row r="33" spans="2:53" ht="38.25" customHeight="1" thickTop="1">
      <c r="B33" s="39" t="s">
        <v>21</v>
      </c>
      <c r="C33" s="40"/>
      <c r="D33" s="41"/>
      <c r="E33" s="39"/>
      <c r="F33" s="42" t="s">
        <v>1</v>
      </c>
      <c r="G33" s="43" t="s">
        <v>36</v>
      </c>
      <c r="H33" s="44" t="s">
        <v>37</v>
      </c>
      <c r="I33" s="43" t="s">
        <v>38</v>
      </c>
      <c r="J33" s="44" t="s">
        <v>39</v>
      </c>
      <c r="K33" s="43" t="s">
        <v>40</v>
      </c>
      <c r="L33" s="44" t="s">
        <v>41</v>
      </c>
      <c r="M33" s="43" t="s">
        <v>42</v>
      </c>
      <c r="N33" s="44" t="s">
        <v>43</v>
      </c>
      <c r="O33" s="43" t="s">
        <v>44</v>
      </c>
      <c r="P33" s="42" t="s">
        <v>45</v>
      </c>
      <c r="Q33" s="45" t="s">
        <v>46</v>
      </c>
      <c r="AB33" s="16"/>
      <c r="AC33" s="16"/>
      <c r="AY33" s="2"/>
      <c r="AZ33" s="32"/>
    </row>
    <row r="34" spans="2:53" ht="13.5" customHeight="1">
      <c r="B34" s="212" t="s">
        <v>103</v>
      </c>
      <c r="C34" s="217" t="s">
        <v>16</v>
      </c>
      <c r="D34" s="165"/>
      <c r="E34" s="166"/>
      <c r="F34" s="11">
        <v>148</v>
      </c>
      <c r="G34" s="9">
        <v>0</v>
      </c>
      <c r="H34" s="10">
        <v>40</v>
      </c>
      <c r="I34" s="9">
        <v>67</v>
      </c>
      <c r="J34" s="10">
        <v>21</v>
      </c>
      <c r="K34" s="9">
        <v>18</v>
      </c>
      <c r="L34" s="10">
        <v>1</v>
      </c>
      <c r="M34" s="9">
        <v>0</v>
      </c>
      <c r="N34" s="10">
        <v>1</v>
      </c>
      <c r="O34" s="9">
        <v>0</v>
      </c>
      <c r="P34" s="10">
        <v>0</v>
      </c>
      <c r="Q34" s="24">
        <v>2</v>
      </c>
      <c r="AB34" s="2"/>
    </row>
    <row r="35" spans="2:53" ht="13.5" customHeight="1">
      <c r="B35" s="207"/>
      <c r="C35" s="210" t="s">
        <v>17</v>
      </c>
      <c r="D35" s="167"/>
      <c r="E35" s="168"/>
      <c r="F35" s="11">
        <v>368</v>
      </c>
      <c r="G35" s="9">
        <v>1</v>
      </c>
      <c r="H35" s="10">
        <v>6</v>
      </c>
      <c r="I35" s="9">
        <v>31</v>
      </c>
      <c r="J35" s="10">
        <v>95</v>
      </c>
      <c r="K35" s="9">
        <v>44</v>
      </c>
      <c r="L35" s="10">
        <v>154</v>
      </c>
      <c r="M35" s="9">
        <v>21</v>
      </c>
      <c r="N35" s="10">
        <v>1</v>
      </c>
      <c r="O35" s="9">
        <v>9</v>
      </c>
      <c r="P35" s="10">
        <v>6</v>
      </c>
      <c r="Q35" s="11">
        <v>1</v>
      </c>
      <c r="AB35" s="2"/>
    </row>
    <row r="36" spans="2:53" ht="13.5" customHeight="1">
      <c r="B36" s="208"/>
      <c r="C36" s="209" t="s">
        <v>18</v>
      </c>
      <c r="D36" s="169"/>
      <c r="E36" s="170"/>
      <c r="F36" s="14">
        <v>11</v>
      </c>
      <c r="G36" s="6">
        <v>0</v>
      </c>
      <c r="H36" s="5">
        <v>1</v>
      </c>
      <c r="I36" s="6">
        <v>0</v>
      </c>
      <c r="J36" s="5">
        <v>0</v>
      </c>
      <c r="K36" s="6">
        <v>1</v>
      </c>
      <c r="L36" s="5">
        <v>5</v>
      </c>
      <c r="M36" s="6">
        <v>4</v>
      </c>
      <c r="N36" s="5">
        <v>0</v>
      </c>
      <c r="O36" s="6">
        <v>0</v>
      </c>
      <c r="P36" s="5">
        <v>0</v>
      </c>
      <c r="Q36" s="14">
        <v>0</v>
      </c>
      <c r="AB36" s="2"/>
    </row>
    <row r="37" spans="2:53" ht="13.5" customHeight="1">
      <c r="C37" s="10"/>
      <c r="D37" s="10"/>
      <c r="E37" s="10"/>
      <c r="F37" s="10"/>
      <c r="G37" s="10"/>
      <c r="H37" s="10"/>
      <c r="I37" s="10"/>
      <c r="J37" s="10"/>
      <c r="K37" s="10"/>
      <c r="L37" s="10"/>
      <c r="M37" s="10"/>
      <c r="N37" s="10"/>
      <c r="O37" s="10"/>
      <c r="P37" s="10"/>
      <c r="AB37" s="2"/>
    </row>
    <row r="38" spans="2:53" ht="13.5" customHeight="1" thickBot="1">
      <c r="B38" s="25" t="s">
        <v>20</v>
      </c>
      <c r="C38" s="15"/>
      <c r="D38" s="15"/>
      <c r="E38" s="15"/>
      <c r="G38" s="15"/>
      <c r="H38" s="15"/>
      <c r="I38" s="15"/>
      <c r="Q38" s="20"/>
      <c r="AB38" s="2"/>
    </row>
    <row r="39" spans="2:53" ht="36" customHeight="1" thickTop="1">
      <c r="B39" s="39" t="s">
        <v>21</v>
      </c>
      <c r="C39" s="40"/>
      <c r="D39" s="41"/>
      <c r="E39" s="39"/>
      <c r="F39" s="42" t="s">
        <v>1</v>
      </c>
      <c r="G39" s="43" t="s">
        <v>36</v>
      </c>
      <c r="H39" s="44" t="s">
        <v>37</v>
      </c>
      <c r="I39" s="43" t="s">
        <v>38</v>
      </c>
      <c r="J39" s="44" t="s">
        <v>39</v>
      </c>
      <c r="K39" s="43" t="s">
        <v>40</v>
      </c>
      <c r="L39" s="44" t="s">
        <v>41</v>
      </c>
      <c r="M39" s="43" t="s">
        <v>42</v>
      </c>
      <c r="N39" s="44" t="s">
        <v>43</v>
      </c>
      <c r="O39" s="43" t="s">
        <v>44</v>
      </c>
      <c r="P39" s="42" t="s">
        <v>45</v>
      </c>
      <c r="Q39" s="45" t="s">
        <v>46</v>
      </c>
      <c r="AB39" s="2"/>
      <c r="AC39" s="29"/>
    </row>
    <row r="40" spans="2:53" ht="13.5" customHeight="1">
      <c r="B40" s="212" t="s">
        <v>103</v>
      </c>
      <c r="C40" s="217" t="s">
        <v>16</v>
      </c>
      <c r="D40" s="165"/>
      <c r="E40" s="166"/>
      <c r="F40" s="11">
        <v>216</v>
      </c>
      <c r="G40" s="22">
        <v>0</v>
      </c>
      <c r="H40" s="22">
        <v>71</v>
      </c>
      <c r="I40" s="22">
        <v>91</v>
      </c>
      <c r="J40" s="22">
        <v>27</v>
      </c>
      <c r="K40" s="22">
        <v>23</v>
      </c>
      <c r="L40" s="22">
        <v>3</v>
      </c>
      <c r="M40" s="22">
        <v>0</v>
      </c>
      <c r="N40" s="22">
        <v>1</v>
      </c>
      <c r="O40" s="22">
        <v>0</v>
      </c>
      <c r="P40" s="22">
        <v>0</v>
      </c>
      <c r="Q40" s="24">
        <v>2</v>
      </c>
      <c r="Z40" s="2"/>
      <c r="AB40" s="2"/>
    </row>
    <row r="41" spans="2:53" ht="13.5" customHeight="1">
      <c r="B41" s="207"/>
      <c r="C41" s="210" t="s">
        <v>17</v>
      </c>
      <c r="D41" s="167"/>
      <c r="E41" s="168"/>
      <c r="F41" s="11">
        <v>580</v>
      </c>
      <c r="G41" s="9">
        <v>2</v>
      </c>
      <c r="H41" s="9">
        <v>13</v>
      </c>
      <c r="I41" s="9">
        <v>52</v>
      </c>
      <c r="J41" s="9">
        <v>127</v>
      </c>
      <c r="K41" s="9">
        <v>90</v>
      </c>
      <c r="L41" s="9">
        <v>249</v>
      </c>
      <c r="M41" s="9">
        <v>26</v>
      </c>
      <c r="N41" s="9">
        <v>2</v>
      </c>
      <c r="O41" s="9">
        <v>13</v>
      </c>
      <c r="P41" s="9">
        <v>6</v>
      </c>
      <c r="Q41" s="11">
        <v>1</v>
      </c>
      <c r="Z41" s="2"/>
      <c r="AB41" s="2"/>
    </row>
    <row r="42" spans="2:53" ht="13.5" customHeight="1">
      <c r="B42" s="208"/>
      <c r="C42" s="209" t="s">
        <v>18</v>
      </c>
      <c r="D42" s="169"/>
      <c r="E42" s="170"/>
      <c r="F42" s="14">
        <v>12</v>
      </c>
      <c r="G42" s="6">
        <v>0</v>
      </c>
      <c r="H42" s="6">
        <v>1</v>
      </c>
      <c r="I42" s="6">
        <v>0</v>
      </c>
      <c r="J42" s="6">
        <v>0</v>
      </c>
      <c r="K42" s="6">
        <v>1</v>
      </c>
      <c r="L42" s="6">
        <v>6</v>
      </c>
      <c r="M42" s="6">
        <v>4</v>
      </c>
      <c r="N42" s="6">
        <v>0</v>
      </c>
      <c r="O42" s="6">
        <v>0</v>
      </c>
      <c r="P42" s="6">
        <v>0</v>
      </c>
      <c r="Q42" s="14">
        <v>0</v>
      </c>
      <c r="Z42" s="2"/>
      <c r="AB42" s="2"/>
    </row>
    <row r="43" spans="2:53" ht="13.5" customHeight="1">
      <c r="B43" s="17" t="s">
        <v>106</v>
      </c>
      <c r="C43" s="10"/>
      <c r="D43" s="10"/>
      <c r="E43" s="10"/>
      <c r="F43" s="10"/>
      <c r="G43" s="10"/>
      <c r="H43" s="10"/>
      <c r="I43" s="10"/>
      <c r="J43" s="10"/>
      <c r="K43" s="10"/>
      <c r="L43" s="10"/>
      <c r="M43" s="10"/>
      <c r="N43" s="10"/>
      <c r="O43" s="10"/>
      <c r="P43" s="10"/>
      <c r="Q43" s="10"/>
      <c r="Z43" s="2"/>
      <c r="AB43" s="2"/>
    </row>
    <row r="44" spans="2:53" s="29" customFormat="1" ht="13.5" customHeight="1">
      <c r="B44" s="35" t="s">
        <v>117</v>
      </c>
      <c r="C44" s="10"/>
      <c r="D44" s="10"/>
      <c r="E44" s="10"/>
      <c r="F44" s="10"/>
      <c r="G44" s="10"/>
      <c r="H44" s="10"/>
      <c r="I44" s="10"/>
      <c r="J44" s="10"/>
      <c r="K44" s="10"/>
      <c r="L44" s="10"/>
      <c r="M44" s="10"/>
      <c r="N44" s="10"/>
      <c r="O44" s="10"/>
      <c r="P44" s="10"/>
      <c r="Q44" s="10"/>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32"/>
      <c r="AZ44" s="2"/>
      <c r="BA44" s="2"/>
    </row>
    <row r="45" spans="2:53" s="29" customFormat="1" ht="13.5" customHeight="1">
      <c r="B45" s="35"/>
      <c r="C45" s="151"/>
      <c r="D45" s="151"/>
      <c r="E45" s="151"/>
      <c r="F45" s="151"/>
      <c r="G45" s="151"/>
      <c r="H45" s="151"/>
      <c r="I45" s="151"/>
      <c r="J45" s="151"/>
      <c r="K45" s="151"/>
      <c r="L45" s="151"/>
      <c r="M45" s="151"/>
      <c r="N45" s="151"/>
      <c r="O45" s="151"/>
      <c r="P45" s="151"/>
      <c r="Q45" s="151"/>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32"/>
      <c r="AZ45" s="2"/>
      <c r="BA45" s="2"/>
    </row>
    <row r="46" spans="2:53" ht="13.5" customHeight="1">
      <c r="B46" s="4" t="s">
        <v>116</v>
      </c>
      <c r="Z46" s="2"/>
      <c r="AB46" s="2"/>
    </row>
    <row r="47" spans="2:53" ht="13.5" customHeight="1" thickBot="1">
      <c r="B47" s="25" t="s">
        <v>15</v>
      </c>
      <c r="M47" s="20"/>
      <c r="O47" s="25" t="s">
        <v>20</v>
      </c>
      <c r="P47" s="10"/>
      <c r="Q47" s="10"/>
      <c r="Z47" s="20" t="s">
        <v>55</v>
      </c>
      <c r="AB47" s="2"/>
    </row>
    <row r="48" spans="2:53" ht="13.5" customHeight="1" thickTop="1">
      <c r="B48" s="204" t="s">
        <v>21</v>
      </c>
      <c r="C48" s="157" t="s">
        <v>1</v>
      </c>
      <c r="D48" s="157" t="s">
        <v>36</v>
      </c>
      <c r="E48" s="157" t="s">
        <v>37</v>
      </c>
      <c r="F48" s="157" t="s">
        <v>38</v>
      </c>
      <c r="G48" s="157" t="s">
        <v>39</v>
      </c>
      <c r="H48" s="157" t="s">
        <v>40</v>
      </c>
      <c r="I48" s="157" t="s">
        <v>41</v>
      </c>
      <c r="J48" s="157" t="s">
        <v>42</v>
      </c>
      <c r="K48" s="157" t="s">
        <v>43</v>
      </c>
      <c r="L48" s="157" t="s">
        <v>44</v>
      </c>
      <c r="M48" s="159" t="s">
        <v>45</v>
      </c>
      <c r="O48" s="204" t="s">
        <v>21</v>
      </c>
      <c r="P48" s="157" t="s">
        <v>1</v>
      </c>
      <c r="Q48" s="157" t="s">
        <v>36</v>
      </c>
      <c r="R48" s="157" t="s">
        <v>37</v>
      </c>
      <c r="S48" s="157" t="s">
        <v>38</v>
      </c>
      <c r="T48" s="157" t="s">
        <v>39</v>
      </c>
      <c r="U48" s="157" t="s">
        <v>40</v>
      </c>
      <c r="V48" s="157" t="s">
        <v>41</v>
      </c>
      <c r="W48" s="157" t="s">
        <v>42</v>
      </c>
      <c r="X48" s="157" t="s">
        <v>43</v>
      </c>
      <c r="Y48" s="157" t="s">
        <v>44</v>
      </c>
      <c r="Z48" s="159" t="s">
        <v>45</v>
      </c>
      <c r="AB48" s="2"/>
    </row>
    <row r="49" spans="2:53" ht="13.5" customHeight="1">
      <c r="B49" s="205"/>
      <c r="C49" s="158"/>
      <c r="D49" s="158"/>
      <c r="E49" s="158"/>
      <c r="F49" s="158"/>
      <c r="G49" s="158"/>
      <c r="H49" s="158"/>
      <c r="I49" s="158"/>
      <c r="J49" s="158"/>
      <c r="K49" s="158"/>
      <c r="L49" s="158"/>
      <c r="M49" s="160"/>
      <c r="O49" s="205"/>
      <c r="P49" s="158"/>
      <c r="Q49" s="158"/>
      <c r="R49" s="158"/>
      <c r="S49" s="158"/>
      <c r="T49" s="158"/>
      <c r="U49" s="158"/>
      <c r="V49" s="158"/>
      <c r="W49" s="158"/>
      <c r="X49" s="158"/>
      <c r="Y49" s="158"/>
      <c r="Z49" s="160"/>
      <c r="AB49" s="2"/>
    </row>
    <row r="50" spans="2:53" ht="13.5" customHeight="1">
      <c r="B50" s="89" t="s">
        <v>102</v>
      </c>
      <c r="C50" s="7">
        <v>68</v>
      </c>
      <c r="D50" s="7">
        <v>0</v>
      </c>
      <c r="E50" s="7">
        <v>31</v>
      </c>
      <c r="F50" s="7">
        <v>24</v>
      </c>
      <c r="G50" s="7">
        <v>6</v>
      </c>
      <c r="H50" s="7">
        <v>5</v>
      </c>
      <c r="I50" s="7">
        <v>2</v>
      </c>
      <c r="J50" s="7">
        <v>0</v>
      </c>
      <c r="K50" s="7">
        <v>0</v>
      </c>
      <c r="L50" s="7">
        <v>0</v>
      </c>
      <c r="M50" s="88">
        <v>0</v>
      </c>
      <c r="O50" s="89" t="s">
        <v>102</v>
      </c>
      <c r="P50" s="7">
        <f>SUM(Q50:Z50)</f>
        <v>216</v>
      </c>
      <c r="Q50" s="7">
        <v>0</v>
      </c>
      <c r="R50" s="7">
        <v>71</v>
      </c>
      <c r="S50" s="7">
        <v>91</v>
      </c>
      <c r="T50" s="7">
        <v>27</v>
      </c>
      <c r="U50" s="7">
        <v>23</v>
      </c>
      <c r="V50" s="7">
        <v>3</v>
      </c>
      <c r="W50" s="7">
        <v>0</v>
      </c>
      <c r="X50" s="7">
        <v>1</v>
      </c>
      <c r="Y50" s="7">
        <v>0</v>
      </c>
      <c r="Z50" s="88">
        <v>0</v>
      </c>
      <c r="AB50" s="2"/>
    </row>
    <row r="51" spans="2:53" ht="13.5" customHeight="1">
      <c r="B51" s="27"/>
      <c r="C51" s="10"/>
      <c r="D51" s="10"/>
      <c r="E51" s="10"/>
      <c r="F51" s="10"/>
      <c r="G51" s="10"/>
      <c r="H51" s="10"/>
      <c r="I51" s="10"/>
      <c r="J51" s="10"/>
      <c r="K51" s="10"/>
      <c r="L51" s="10"/>
      <c r="M51" s="10"/>
      <c r="AB51" s="2"/>
    </row>
    <row r="52" spans="2:53" ht="13.5" customHeight="1" thickBot="1">
      <c r="B52" s="25" t="s">
        <v>19</v>
      </c>
      <c r="C52" s="10"/>
      <c r="D52" s="10"/>
      <c r="E52" s="10"/>
      <c r="F52" s="10"/>
      <c r="G52" s="10"/>
      <c r="H52" s="10"/>
      <c r="I52" s="10"/>
      <c r="J52" s="10"/>
      <c r="K52" s="10"/>
      <c r="L52" s="10"/>
      <c r="M52" s="20"/>
      <c r="AB52" s="2"/>
    </row>
    <row r="53" spans="2:53" ht="13.5" customHeight="1" thickTop="1">
      <c r="B53" s="204" t="s">
        <v>21</v>
      </c>
      <c r="C53" s="157" t="s">
        <v>1</v>
      </c>
      <c r="D53" s="157" t="s">
        <v>36</v>
      </c>
      <c r="E53" s="157" t="s">
        <v>37</v>
      </c>
      <c r="F53" s="157" t="s">
        <v>38</v>
      </c>
      <c r="G53" s="157" t="s">
        <v>39</v>
      </c>
      <c r="H53" s="157" t="s">
        <v>40</v>
      </c>
      <c r="I53" s="157" t="s">
        <v>41</v>
      </c>
      <c r="J53" s="157" t="s">
        <v>42</v>
      </c>
      <c r="K53" s="157" t="s">
        <v>43</v>
      </c>
      <c r="L53" s="157" t="s">
        <v>44</v>
      </c>
      <c r="M53" s="159" t="s">
        <v>45</v>
      </c>
      <c r="AB53" s="2"/>
      <c r="AD53" s="10"/>
    </row>
    <row r="54" spans="2:53" ht="13.5" customHeight="1">
      <c r="B54" s="205"/>
      <c r="C54" s="158"/>
      <c r="D54" s="158"/>
      <c r="E54" s="158"/>
      <c r="F54" s="158"/>
      <c r="G54" s="158"/>
      <c r="H54" s="158"/>
      <c r="I54" s="158"/>
      <c r="J54" s="158"/>
      <c r="K54" s="158"/>
      <c r="L54" s="158"/>
      <c r="M54" s="160"/>
      <c r="AB54" s="2"/>
      <c r="AD54" s="10"/>
      <c r="AO54" s="10"/>
      <c r="AP54" s="10"/>
      <c r="AQ54" s="10"/>
      <c r="AR54" s="10"/>
      <c r="AS54" s="10"/>
      <c r="AT54" s="10"/>
      <c r="AU54" s="10"/>
      <c r="AV54" s="10"/>
      <c r="AW54" s="10"/>
      <c r="AX54" s="10"/>
    </row>
    <row r="55" spans="2:53" ht="13.5" customHeight="1">
      <c r="B55" s="37" t="s">
        <v>102</v>
      </c>
      <c r="C55" s="7">
        <v>148</v>
      </c>
      <c r="D55" s="7">
        <v>0</v>
      </c>
      <c r="E55" s="7">
        <v>40</v>
      </c>
      <c r="F55" s="7">
        <v>67</v>
      </c>
      <c r="G55" s="7">
        <v>21</v>
      </c>
      <c r="H55" s="7">
        <v>18</v>
      </c>
      <c r="I55" s="7">
        <v>1</v>
      </c>
      <c r="J55" s="7">
        <v>0</v>
      </c>
      <c r="K55" s="7">
        <v>1</v>
      </c>
      <c r="L55" s="7">
        <v>0</v>
      </c>
      <c r="M55" s="88">
        <v>0</v>
      </c>
      <c r="AB55" s="2"/>
      <c r="AC55" s="3"/>
      <c r="AD55" s="10"/>
      <c r="AY55" s="2"/>
      <c r="BA55" s="32"/>
    </row>
    <row r="56" spans="2:53" ht="13.5" customHeight="1">
      <c r="B56" s="17" t="s">
        <v>106</v>
      </c>
      <c r="D56" s="10"/>
      <c r="E56" s="10"/>
      <c r="F56" s="10"/>
      <c r="G56" s="10"/>
      <c r="H56" s="10"/>
      <c r="I56" s="10"/>
      <c r="J56" s="10"/>
      <c r="K56" s="10"/>
      <c r="L56" s="10"/>
      <c r="M56" s="10"/>
      <c r="AB56" s="2"/>
      <c r="AC56" s="3"/>
      <c r="AD56" s="10"/>
      <c r="AY56" s="2"/>
      <c r="BA56" s="32"/>
    </row>
    <row r="57" spans="2:53" ht="13.5" customHeight="1">
      <c r="B57" s="35" t="s">
        <v>117</v>
      </c>
      <c r="AB57" s="2"/>
      <c r="AC57" s="3"/>
      <c r="AD57" s="10"/>
      <c r="AO57" s="10"/>
      <c r="AP57" s="10"/>
      <c r="AQ57" s="10"/>
      <c r="AR57" s="10"/>
      <c r="AS57" s="10"/>
      <c r="AT57" s="10"/>
      <c r="AU57" s="10"/>
      <c r="AV57" s="10"/>
      <c r="AW57" s="10"/>
      <c r="AX57" s="10"/>
      <c r="AY57" s="2"/>
      <c r="BA57" s="32"/>
    </row>
    <row r="58" spans="2:53" ht="13.5" customHeight="1">
      <c r="AB58" s="2"/>
      <c r="AC58" s="3"/>
      <c r="AD58" s="10"/>
      <c r="AY58" s="2"/>
      <c r="BA58" s="32"/>
    </row>
    <row r="59" spans="2:53" ht="13.5" customHeight="1">
      <c r="B59" s="4" t="s">
        <v>56</v>
      </c>
      <c r="AB59" s="2"/>
      <c r="AC59" s="3"/>
      <c r="AD59" s="10"/>
      <c r="AP59" s="10"/>
      <c r="AQ59" s="10"/>
      <c r="AR59" s="10"/>
      <c r="AS59" s="10"/>
      <c r="AT59" s="10"/>
      <c r="AU59" s="10"/>
      <c r="AV59" s="10"/>
      <c r="AW59" s="10"/>
      <c r="AX59" s="10"/>
      <c r="AY59" s="2"/>
      <c r="BA59" s="32"/>
    </row>
    <row r="60" spans="2:53" ht="13.5" customHeight="1" thickBot="1">
      <c r="B60" s="25" t="s">
        <v>47</v>
      </c>
      <c r="C60" s="10"/>
      <c r="D60" s="10"/>
      <c r="E60" s="10"/>
      <c r="F60" s="10"/>
      <c r="G60" s="10"/>
      <c r="H60" s="10"/>
      <c r="I60" s="10"/>
      <c r="K60" s="20"/>
      <c r="M60" s="25" t="s">
        <v>49</v>
      </c>
      <c r="N60" s="10"/>
      <c r="O60" s="10"/>
      <c r="P60" s="10"/>
      <c r="Q60" s="10"/>
      <c r="R60" s="10"/>
      <c r="S60" s="10"/>
      <c r="T60" s="10"/>
      <c r="V60" s="20"/>
      <c r="AB60" s="2"/>
      <c r="AC60" s="3"/>
      <c r="AD60" s="10"/>
      <c r="AE60" s="10"/>
      <c r="AF60" s="10"/>
      <c r="AG60" s="10"/>
      <c r="AH60" s="10"/>
      <c r="AI60" s="10"/>
      <c r="AJ60" s="10"/>
      <c r="AK60" s="10"/>
      <c r="AL60" s="10"/>
      <c r="AM60" s="10"/>
      <c r="AN60" s="10"/>
      <c r="AY60" s="2"/>
      <c r="BA60" s="32"/>
    </row>
    <row r="61" spans="2:53" ht="13.5" customHeight="1" thickTop="1">
      <c r="B61" s="213" t="s">
        <v>21</v>
      </c>
      <c r="C61" s="185" t="s">
        <v>1</v>
      </c>
      <c r="D61" s="185" t="s">
        <v>37</v>
      </c>
      <c r="E61" s="185" t="s">
        <v>38</v>
      </c>
      <c r="F61" s="185" t="s">
        <v>39</v>
      </c>
      <c r="G61" s="185" t="s">
        <v>40</v>
      </c>
      <c r="H61" s="185" t="s">
        <v>41</v>
      </c>
      <c r="I61" s="185" t="s">
        <v>42</v>
      </c>
      <c r="J61" s="185" t="s">
        <v>44</v>
      </c>
      <c r="K61" s="215" t="s">
        <v>45</v>
      </c>
      <c r="M61" s="213" t="s">
        <v>21</v>
      </c>
      <c r="N61" s="185" t="s">
        <v>1</v>
      </c>
      <c r="O61" s="185" t="s">
        <v>37</v>
      </c>
      <c r="P61" s="185" t="s">
        <v>38</v>
      </c>
      <c r="Q61" s="185" t="s">
        <v>39</v>
      </c>
      <c r="R61" s="185" t="s">
        <v>40</v>
      </c>
      <c r="S61" s="185" t="s">
        <v>41</v>
      </c>
      <c r="T61" s="185" t="s">
        <v>42</v>
      </c>
      <c r="U61" s="185" t="s">
        <v>44</v>
      </c>
      <c r="V61" s="215" t="s">
        <v>45</v>
      </c>
      <c r="AB61" s="2"/>
      <c r="AC61" s="3"/>
      <c r="AD61" s="10"/>
      <c r="AY61" s="2"/>
      <c r="BA61" s="32"/>
    </row>
    <row r="62" spans="2:53" ht="13.5" customHeight="1">
      <c r="B62" s="214"/>
      <c r="C62" s="174"/>
      <c r="D62" s="174"/>
      <c r="E62" s="174"/>
      <c r="F62" s="174"/>
      <c r="G62" s="174"/>
      <c r="H62" s="174"/>
      <c r="I62" s="174"/>
      <c r="J62" s="174"/>
      <c r="K62" s="216"/>
      <c r="M62" s="214"/>
      <c r="N62" s="174"/>
      <c r="O62" s="174"/>
      <c r="P62" s="174"/>
      <c r="Q62" s="174"/>
      <c r="R62" s="174"/>
      <c r="S62" s="174"/>
      <c r="T62" s="174"/>
      <c r="U62" s="174"/>
      <c r="V62" s="216"/>
      <c r="AB62" s="2"/>
      <c r="AC62" s="3"/>
      <c r="AD62" s="10"/>
      <c r="AY62" s="2"/>
      <c r="BA62" s="32"/>
    </row>
    <row r="63" spans="2:53" ht="13.5" customHeight="1">
      <c r="B63" s="90" t="s">
        <v>102</v>
      </c>
      <c r="C63" s="7">
        <v>79570</v>
      </c>
      <c r="D63" s="7">
        <v>11050</v>
      </c>
      <c r="E63" s="7">
        <v>27167</v>
      </c>
      <c r="F63" s="7">
        <v>18942</v>
      </c>
      <c r="G63" s="7">
        <v>22296</v>
      </c>
      <c r="H63" s="7">
        <v>113</v>
      </c>
      <c r="I63" s="7">
        <v>1</v>
      </c>
      <c r="J63" s="7">
        <v>1</v>
      </c>
      <c r="K63" s="88">
        <v>0</v>
      </c>
      <c r="M63" s="90" t="s">
        <v>102</v>
      </c>
      <c r="N63" s="7">
        <v>512284</v>
      </c>
      <c r="O63" s="7">
        <v>964</v>
      </c>
      <c r="P63" s="7">
        <v>14011</v>
      </c>
      <c r="Q63" s="7">
        <v>116460</v>
      </c>
      <c r="R63" s="7">
        <v>25243</v>
      </c>
      <c r="S63" s="7">
        <v>259254</v>
      </c>
      <c r="T63" s="7">
        <v>27199</v>
      </c>
      <c r="U63" s="7">
        <v>42101</v>
      </c>
      <c r="V63" s="88">
        <v>27052</v>
      </c>
      <c r="AB63" s="2"/>
      <c r="AC63" s="3"/>
      <c r="AD63" s="10"/>
      <c r="AY63" s="2"/>
      <c r="BA63" s="32"/>
    </row>
    <row r="64" spans="2:53" ht="13.5" customHeight="1">
      <c r="AB64" s="2"/>
      <c r="AC64" s="3"/>
      <c r="AD64" s="10"/>
      <c r="AY64" s="2"/>
      <c r="BA64" s="32"/>
    </row>
    <row r="65" spans="2:53" ht="13.5" customHeight="1" thickBot="1">
      <c r="B65" s="25" t="s">
        <v>48</v>
      </c>
      <c r="C65" s="10"/>
      <c r="D65" s="10"/>
      <c r="E65" s="10"/>
      <c r="F65" s="10"/>
      <c r="G65" s="10"/>
      <c r="H65" s="10"/>
      <c r="I65" s="10"/>
      <c r="J65" s="10"/>
      <c r="K65" s="20"/>
      <c r="M65" s="25" t="s">
        <v>50</v>
      </c>
      <c r="N65" s="10"/>
      <c r="O65" s="10"/>
      <c r="P65" s="10"/>
      <c r="Q65" s="10"/>
      <c r="R65" s="10"/>
      <c r="S65" s="10"/>
      <c r="T65" s="10"/>
      <c r="U65" s="10"/>
      <c r="V65" s="20"/>
      <c r="AB65" s="2"/>
      <c r="AD65" s="10"/>
    </row>
    <row r="66" spans="2:53" ht="13.5" customHeight="1" thickTop="1">
      <c r="B66" s="213" t="s">
        <v>21</v>
      </c>
      <c r="C66" s="185" t="s">
        <v>1</v>
      </c>
      <c r="D66" s="185" t="s">
        <v>37</v>
      </c>
      <c r="E66" s="185" t="s">
        <v>38</v>
      </c>
      <c r="F66" s="185" t="s">
        <v>39</v>
      </c>
      <c r="G66" s="185" t="s">
        <v>40</v>
      </c>
      <c r="H66" s="185" t="s">
        <v>41</v>
      </c>
      <c r="I66" s="185" t="s">
        <v>42</v>
      </c>
      <c r="J66" s="185" t="s">
        <v>44</v>
      </c>
      <c r="K66" s="215" t="s">
        <v>45</v>
      </c>
      <c r="M66" s="213" t="s">
        <v>21</v>
      </c>
      <c r="N66" s="185" t="s">
        <v>1</v>
      </c>
      <c r="O66" s="185" t="s">
        <v>37</v>
      </c>
      <c r="P66" s="185" t="s">
        <v>38</v>
      </c>
      <c r="Q66" s="185" t="s">
        <v>39</v>
      </c>
      <c r="R66" s="185" t="s">
        <v>40</v>
      </c>
      <c r="S66" s="185" t="s">
        <v>41</v>
      </c>
      <c r="T66" s="185" t="s">
        <v>42</v>
      </c>
      <c r="U66" s="185" t="s">
        <v>44</v>
      </c>
      <c r="V66" s="215" t="s">
        <v>45</v>
      </c>
      <c r="W66" s="10"/>
      <c r="X66" s="10"/>
      <c r="Y66" s="10"/>
      <c r="AB66" s="2"/>
      <c r="AD66" s="10"/>
    </row>
    <row r="67" spans="2:53" ht="33.75" customHeight="1">
      <c r="B67" s="214"/>
      <c r="C67" s="174"/>
      <c r="D67" s="174"/>
      <c r="E67" s="174"/>
      <c r="F67" s="174"/>
      <c r="G67" s="174"/>
      <c r="H67" s="174"/>
      <c r="I67" s="174"/>
      <c r="J67" s="174"/>
      <c r="K67" s="216"/>
      <c r="M67" s="214"/>
      <c r="N67" s="174"/>
      <c r="O67" s="174"/>
      <c r="P67" s="174"/>
      <c r="Q67" s="174"/>
      <c r="R67" s="174"/>
      <c r="S67" s="174"/>
      <c r="T67" s="174"/>
      <c r="U67" s="174"/>
      <c r="V67" s="216"/>
      <c r="AB67" s="2"/>
      <c r="AC67" s="29"/>
      <c r="AD67" s="10"/>
      <c r="AY67" s="2"/>
      <c r="BA67" s="32"/>
    </row>
    <row r="68" spans="2:53" ht="13.5" customHeight="1">
      <c r="B68" s="90" t="s">
        <v>102</v>
      </c>
      <c r="C68" s="7">
        <v>521506</v>
      </c>
      <c r="D68" s="7">
        <v>965</v>
      </c>
      <c r="E68" s="7">
        <v>14011</v>
      </c>
      <c r="F68" s="7">
        <v>116461</v>
      </c>
      <c r="G68" s="7">
        <v>25255</v>
      </c>
      <c r="H68" s="7">
        <v>263419</v>
      </c>
      <c r="I68" s="7">
        <v>32231</v>
      </c>
      <c r="J68" s="7">
        <v>42112</v>
      </c>
      <c r="K68" s="88">
        <v>27052</v>
      </c>
      <c r="M68" s="90" t="s">
        <v>102</v>
      </c>
      <c r="N68" s="7">
        <v>9222</v>
      </c>
      <c r="O68" s="7">
        <v>1</v>
      </c>
      <c r="P68" s="7">
        <v>0</v>
      </c>
      <c r="Q68" s="7">
        <v>1</v>
      </c>
      <c r="R68" s="7">
        <v>12</v>
      </c>
      <c r="S68" s="7">
        <v>4165</v>
      </c>
      <c r="T68" s="7">
        <v>5032</v>
      </c>
      <c r="U68" s="7">
        <v>11</v>
      </c>
      <c r="V68" s="88">
        <v>0</v>
      </c>
      <c r="AB68" s="2"/>
      <c r="AC68" s="3"/>
      <c r="AD68" s="10"/>
      <c r="AY68" s="2"/>
      <c r="BA68" s="32"/>
    </row>
    <row r="69" spans="2:53" ht="13.5" customHeight="1">
      <c r="B69" s="17" t="s">
        <v>106</v>
      </c>
      <c r="AB69" s="2"/>
      <c r="AC69" s="3"/>
      <c r="AD69" s="10"/>
      <c r="AY69" s="2"/>
      <c r="BA69" s="32"/>
    </row>
    <row r="70" spans="2:53" ht="13.5" customHeight="1">
      <c r="B70" s="35" t="s">
        <v>114</v>
      </c>
      <c r="AB70" s="2"/>
      <c r="AC70" s="3"/>
      <c r="AD70" s="10"/>
      <c r="AY70" s="2"/>
      <c r="BA70" s="32"/>
    </row>
    <row r="71" spans="2:53" ht="13.5" customHeight="1">
      <c r="Z71" s="2"/>
      <c r="AB71" s="2"/>
      <c r="AC71" s="3"/>
      <c r="AD71" s="10"/>
      <c r="AY71" s="2"/>
      <c r="BA71" s="32"/>
    </row>
    <row r="72" spans="2:53" ht="13.5" customHeight="1">
      <c r="Z72" s="2"/>
      <c r="AB72" s="2"/>
      <c r="AC72" s="3"/>
      <c r="AD72" s="10"/>
      <c r="AY72" s="2"/>
      <c r="BA72" s="32"/>
    </row>
    <row r="73" spans="2:53" ht="13.5" customHeight="1">
      <c r="Z73" s="2"/>
      <c r="AC73" s="3"/>
      <c r="AD73" s="10"/>
      <c r="AY73" s="2"/>
      <c r="BA73" s="32"/>
    </row>
    <row r="74" spans="2:53" ht="13.5" customHeight="1">
      <c r="AC74" s="3"/>
      <c r="AD74" s="10"/>
      <c r="AY74" s="2"/>
      <c r="BA74" s="32"/>
    </row>
    <row r="75" spans="2:53" ht="15" customHeight="1">
      <c r="AA75" s="10"/>
      <c r="AC75" s="3"/>
      <c r="AD75" s="10"/>
      <c r="AY75" s="2"/>
      <c r="BA75" s="32"/>
    </row>
    <row r="76" spans="2:53" ht="13.5" customHeight="1">
      <c r="AA76" s="10"/>
      <c r="AC76" s="3"/>
      <c r="AD76" s="10"/>
      <c r="AY76" s="2"/>
      <c r="BA76" s="32"/>
    </row>
    <row r="77" spans="2:53" ht="13.5" customHeight="1">
      <c r="AA77" s="10"/>
      <c r="AC77" s="3"/>
      <c r="AD77" s="10"/>
      <c r="AY77" s="2"/>
      <c r="BA77" s="32"/>
    </row>
    <row r="78" spans="2:53" ht="13.5" customHeight="1">
      <c r="AA78" s="10"/>
      <c r="AC78" s="3"/>
      <c r="AD78" s="10"/>
      <c r="AY78" s="2"/>
      <c r="BA78" s="32"/>
    </row>
    <row r="79" spans="2:53" ht="13.5" customHeight="1">
      <c r="AA79" s="10"/>
      <c r="AC79" s="3"/>
      <c r="AD79" s="10"/>
      <c r="AY79" s="2"/>
      <c r="BA79" s="32"/>
    </row>
    <row r="80" spans="2:53" ht="13.5" customHeight="1">
      <c r="AA80" s="10"/>
      <c r="AC80" s="3"/>
      <c r="AD80" s="10"/>
      <c r="AY80" s="2"/>
      <c r="BA80" s="32"/>
    </row>
    <row r="81" spans="2:55" ht="13.5" customHeight="1">
      <c r="Z81" s="10"/>
      <c r="AA81" s="10"/>
      <c r="AC81" s="3"/>
      <c r="AY81" s="2"/>
      <c r="AZ81" s="10"/>
      <c r="BA81" s="33"/>
      <c r="BB81" s="10"/>
      <c r="BC81" s="10"/>
    </row>
    <row r="82" spans="2:55" ht="13.5" customHeight="1">
      <c r="AA82" s="10"/>
      <c r="AC82" s="3"/>
      <c r="AY82" s="2"/>
      <c r="BA82" s="32"/>
    </row>
    <row r="83" spans="2:55" ht="13.5" customHeight="1">
      <c r="AA83" s="10"/>
      <c r="AC83" s="3"/>
      <c r="AY83" s="2"/>
      <c r="BA83" s="32"/>
    </row>
    <row r="84" spans="2:55" ht="13.5" customHeight="1">
      <c r="AA84" s="10"/>
      <c r="AC84" s="3"/>
      <c r="AY84" s="2"/>
      <c r="AZ84" s="10"/>
      <c r="BA84" s="33"/>
      <c r="BB84" s="10"/>
      <c r="BC84" s="10"/>
    </row>
    <row r="85" spans="2:55" ht="13.5" customHeight="1">
      <c r="AA85" s="10"/>
      <c r="AC85" s="3"/>
      <c r="AY85" s="10"/>
      <c r="BA85" s="32"/>
    </row>
    <row r="86" spans="2:55" ht="13.5" customHeight="1">
      <c r="AA86" s="10"/>
      <c r="AC86" s="3"/>
      <c r="AY86" s="2"/>
      <c r="BA86" s="32"/>
    </row>
    <row r="87" spans="2:55" ht="13.5" customHeight="1">
      <c r="AA87" s="10"/>
      <c r="AC87" s="3"/>
      <c r="AY87" s="2"/>
      <c r="AZ87" s="10"/>
      <c r="BA87" s="33"/>
      <c r="BB87" s="10"/>
      <c r="BC87" s="10"/>
    </row>
    <row r="88" spans="2:55" ht="13.5" customHeight="1">
      <c r="AA88" s="10"/>
      <c r="AC88" s="3"/>
      <c r="AY88" s="10"/>
      <c r="BA88" s="32"/>
    </row>
    <row r="89" spans="2:55" ht="13.5" customHeight="1">
      <c r="AA89" s="10"/>
      <c r="AC89" s="3"/>
      <c r="AY89" s="2"/>
      <c r="BA89" s="32"/>
    </row>
    <row r="90" spans="2:55" ht="13.5" customHeight="1">
      <c r="B90" s="93"/>
      <c r="C90" s="10"/>
      <c r="D90" s="10"/>
      <c r="E90" s="10"/>
      <c r="F90" s="10"/>
      <c r="G90" s="10"/>
      <c r="H90" s="10"/>
      <c r="I90" s="10"/>
      <c r="J90" s="10"/>
      <c r="K90" s="10"/>
      <c r="L90" s="10"/>
      <c r="M90" s="10"/>
      <c r="N90" s="10"/>
      <c r="O90" s="10"/>
      <c r="P90" s="10"/>
      <c r="Q90" s="10"/>
      <c r="R90" s="10"/>
      <c r="S90" s="10"/>
      <c r="T90" s="10"/>
      <c r="U90" s="10"/>
      <c r="V90" s="10"/>
      <c r="W90" s="10"/>
      <c r="X90" s="10"/>
      <c r="Y90" s="10"/>
      <c r="Z90" s="16"/>
      <c r="AA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BA90" s="32"/>
    </row>
    <row r="91" spans="2:55" ht="33.75" customHeight="1">
      <c r="B91" s="93"/>
      <c r="C91" s="10"/>
      <c r="D91" s="10"/>
      <c r="E91" s="10"/>
      <c r="F91" s="10"/>
      <c r="G91" s="10"/>
      <c r="H91" s="10"/>
      <c r="I91" s="10"/>
      <c r="J91" s="10"/>
      <c r="K91" s="10"/>
      <c r="L91" s="10"/>
      <c r="M91" s="10"/>
      <c r="N91" s="10"/>
      <c r="O91" s="10"/>
      <c r="P91" s="10"/>
      <c r="Q91" s="10"/>
      <c r="R91" s="10"/>
      <c r="S91" s="10"/>
      <c r="T91" s="10"/>
      <c r="U91" s="10"/>
      <c r="V91" s="10"/>
      <c r="W91" s="94"/>
      <c r="X91" s="10"/>
      <c r="Y91" s="10"/>
      <c r="Z91" s="16"/>
      <c r="AA91" s="10"/>
      <c r="AC91" s="95"/>
      <c r="AD91" s="10"/>
      <c r="AE91" s="10"/>
      <c r="AF91" s="10"/>
      <c r="AG91" s="10"/>
      <c r="AH91" s="10"/>
      <c r="AI91" s="10"/>
      <c r="AJ91" s="10"/>
      <c r="AK91" s="10"/>
      <c r="AL91" s="10"/>
      <c r="AM91" s="10"/>
      <c r="AN91" s="10"/>
      <c r="AO91" s="10"/>
      <c r="AP91" s="10"/>
      <c r="AQ91" s="10"/>
      <c r="AR91" s="10"/>
      <c r="AS91" s="10"/>
      <c r="AT91" s="10"/>
      <c r="AU91" s="10"/>
      <c r="AV91" s="10"/>
      <c r="AW91" s="10"/>
      <c r="AX91" s="10"/>
      <c r="AY91" s="10"/>
      <c r="BA91" s="32"/>
    </row>
    <row r="92" spans="2:55" ht="13.5" customHeight="1">
      <c r="B92" s="95"/>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27"/>
      <c r="AC92" s="10"/>
      <c r="AD92" s="15"/>
      <c r="AE92" s="10"/>
      <c r="AF92" s="10"/>
      <c r="AG92" s="10"/>
      <c r="AH92" s="10"/>
      <c r="AI92" s="10"/>
      <c r="AJ92" s="10"/>
      <c r="AK92" s="10"/>
      <c r="AL92" s="10"/>
      <c r="AM92" s="27"/>
      <c r="AN92" s="10"/>
      <c r="AO92" s="15"/>
      <c r="AP92" s="10"/>
      <c r="AQ92" s="10"/>
      <c r="AR92" s="10"/>
      <c r="AS92" s="10"/>
      <c r="AT92" s="10"/>
      <c r="AU92" s="10"/>
      <c r="AV92" s="10"/>
      <c r="AW92" s="10"/>
      <c r="AX92" s="27"/>
      <c r="AY92" s="10"/>
      <c r="BA92" s="32"/>
    </row>
    <row r="93" spans="2:55" ht="13.5" customHeight="1">
      <c r="B93" s="31"/>
      <c r="C93" s="31"/>
      <c r="D93" s="31"/>
      <c r="E93" s="220"/>
      <c r="F93" s="218"/>
      <c r="G93" s="218"/>
      <c r="H93" s="218"/>
      <c r="I93" s="218"/>
      <c r="J93" s="218"/>
      <c r="K93" s="179"/>
      <c r="L93" s="179"/>
      <c r="M93" s="179"/>
      <c r="N93" s="179"/>
      <c r="O93" s="179"/>
      <c r="P93" s="179"/>
      <c r="Q93" s="179"/>
      <c r="R93" s="179"/>
      <c r="S93" s="179"/>
      <c r="T93" s="179"/>
      <c r="U93" s="179"/>
      <c r="V93" s="179"/>
      <c r="W93" s="179"/>
      <c r="X93" s="179"/>
      <c r="Y93" s="179"/>
      <c r="Z93" s="218"/>
      <c r="AA93" s="218"/>
      <c r="AB93" s="179"/>
      <c r="AC93" s="31"/>
      <c r="AD93" s="219"/>
      <c r="AE93" s="218"/>
      <c r="AF93" s="218"/>
      <c r="AG93" s="218"/>
      <c r="AH93" s="218"/>
      <c r="AI93" s="218"/>
      <c r="AJ93" s="218"/>
      <c r="AK93" s="218"/>
      <c r="AL93" s="218"/>
      <c r="AM93" s="218"/>
      <c r="AN93" s="10"/>
      <c r="AO93" s="219"/>
      <c r="AP93" s="218"/>
      <c r="AQ93" s="218"/>
      <c r="AR93" s="218"/>
      <c r="AS93" s="218"/>
      <c r="AT93" s="218"/>
      <c r="AU93" s="218"/>
      <c r="AV93" s="218"/>
      <c r="AW93" s="218"/>
      <c r="AX93" s="218"/>
      <c r="AY93" s="10"/>
      <c r="BA93" s="32"/>
    </row>
    <row r="94" spans="2:55" ht="10.5" customHeight="1">
      <c r="B94" s="31"/>
      <c r="C94" s="31"/>
      <c r="D94" s="31"/>
      <c r="E94" s="220"/>
      <c r="F94" s="218"/>
      <c r="G94" s="218"/>
      <c r="H94" s="218"/>
      <c r="I94" s="218"/>
      <c r="J94" s="218"/>
      <c r="K94" s="218"/>
      <c r="L94" s="179"/>
      <c r="M94" s="218"/>
      <c r="N94" s="218"/>
      <c r="O94" s="179"/>
      <c r="P94" s="218"/>
      <c r="Q94" s="218"/>
      <c r="R94" s="179"/>
      <c r="S94" s="218"/>
      <c r="T94" s="218"/>
      <c r="U94" s="179"/>
      <c r="V94" s="218"/>
      <c r="W94" s="218"/>
      <c r="X94" s="179"/>
      <c r="Y94" s="218"/>
      <c r="Z94" s="218"/>
      <c r="AA94" s="218"/>
      <c r="AB94" s="179"/>
      <c r="AC94" s="10"/>
      <c r="AD94" s="219"/>
      <c r="AE94" s="218"/>
      <c r="AF94" s="218"/>
      <c r="AG94" s="218"/>
      <c r="AH94" s="218"/>
      <c r="AI94" s="218"/>
      <c r="AJ94" s="218"/>
      <c r="AK94" s="218"/>
      <c r="AL94" s="218"/>
      <c r="AM94" s="218"/>
      <c r="AN94" s="10"/>
      <c r="AO94" s="219"/>
      <c r="AP94" s="218"/>
      <c r="AQ94" s="218"/>
      <c r="AR94" s="218"/>
      <c r="AS94" s="218"/>
      <c r="AT94" s="218"/>
      <c r="AU94" s="218"/>
      <c r="AV94" s="218"/>
      <c r="AW94" s="218"/>
      <c r="AX94" s="218"/>
      <c r="AY94" s="10"/>
      <c r="BA94" s="32"/>
    </row>
    <row r="95" spans="2:55" ht="13.5" customHeight="1">
      <c r="B95" s="10"/>
      <c r="C95" s="10"/>
      <c r="D95" s="10"/>
      <c r="E95" s="220"/>
      <c r="F95" s="218"/>
      <c r="G95" s="218"/>
      <c r="H95" s="218"/>
      <c r="I95" s="218"/>
      <c r="J95" s="218"/>
      <c r="K95" s="218"/>
      <c r="L95" s="179"/>
      <c r="M95" s="218"/>
      <c r="N95" s="218"/>
      <c r="O95" s="179"/>
      <c r="P95" s="218"/>
      <c r="Q95" s="218"/>
      <c r="R95" s="179"/>
      <c r="S95" s="218"/>
      <c r="T95" s="218"/>
      <c r="U95" s="179"/>
      <c r="V95" s="218"/>
      <c r="W95" s="218"/>
      <c r="X95" s="179"/>
      <c r="Y95" s="218"/>
      <c r="Z95" s="218"/>
      <c r="AA95" s="218"/>
      <c r="AB95" s="179"/>
      <c r="AC95" s="10"/>
      <c r="AD95" s="31"/>
      <c r="AE95" s="10"/>
      <c r="AF95" s="10"/>
      <c r="AG95" s="10"/>
      <c r="AH95" s="10"/>
      <c r="AI95" s="10"/>
      <c r="AJ95" s="10"/>
      <c r="AK95" s="10"/>
      <c r="AL95" s="10"/>
      <c r="AM95" s="10"/>
      <c r="AN95" s="10"/>
      <c r="AO95" s="31"/>
      <c r="AP95" s="10"/>
      <c r="AQ95" s="10"/>
      <c r="AR95" s="10"/>
      <c r="AS95" s="10"/>
      <c r="AT95" s="10"/>
      <c r="AU95" s="10"/>
      <c r="AV95" s="10"/>
      <c r="AW95" s="10"/>
      <c r="AX95" s="10"/>
      <c r="AY95" s="10"/>
      <c r="BA95" s="32"/>
    </row>
    <row r="96" spans="2:55" ht="13.5" customHeight="1">
      <c r="B96" s="167"/>
      <c r="C96" s="167"/>
      <c r="D96" s="167"/>
      <c r="E96" s="10"/>
      <c r="F96" s="10"/>
      <c r="G96" s="10"/>
      <c r="H96" s="10"/>
      <c r="I96" s="10"/>
      <c r="J96" s="10"/>
      <c r="K96" s="10"/>
      <c r="L96" s="10"/>
      <c r="M96" s="10"/>
      <c r="N96" s="10"/>
      <c r="O96" s="10"/>
      <c r="P96" s="10"/>
      <c r="Q96" s="10"/>
      <c r="R96" s="10"/>
      <c r="S96" s="10"/>
      <c r="T96" s="10"/>
      <c r="U96" s="10"/>
      <c r="V96" s="10"/>
      <c r="W96" s="10"/>
      <c r="X96" s="10"/>
      <c r="Y96" s="10"/>
      <c r="Z96" s="10"/>
      <c r="AA96" s="10"/>
      <c r="AB96" s="16"/>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BA96" s="32"/>
    </row>
    <row r="97" spans="2:53" ht="13.5" customHeight="1">
      <c r="B97" s="10"/>
      <c r="C97" s="167"/>
      <c r="D97" s="167"/>
      <c r="E97" s="10"/>
      <c r="F97" s="10"/>
      <c r="G97" s="10"/>
      <c r="H97" s="10"/>
      <c r="I97" s="10"/>
      <c r="J97" s="10"/>
      <c r="K97" s="10"/>
      <c r="L97" s="10"/>
      <c r="M97" s="10"/>
      <c r="N97" s="10"/>
      <c r="O97" s="10"/>
      <c r="P97" s="10"/>
      <c r="Q97" s="10"/>
      <c r="R97" s="10"/>
      <c r="S97" s="10"/>
      <c r="T97" s="10"/>
      <c r="U97" s="10"/>
      <c r="V97" s="10"/>
      <c r="W97" s="10"/>
      <c r="X97" s="10"/>
      <c r="Y97" s="10"/>
      <c r="Z97" s="10"/>
      <c r="AA97" s="10"/>
      <c r="AB97" s="16"/>
      <c r="AC97" s="10"/>
      <c r="AD97" s="15"/>
      <c r="AE97" s="10"/>
      <c r="AF97" s="10"/>
      <c r="AG97" s="10"/>
      <c r="AH97" s="10"/>
      <c r="AI97" s="10"/>
      <c r="AJ97" s="10"/>
      <c r="AK97" s="10"/>
      <c r="AL97" s="10"/>
      <c r="AM97" s="27"/>
      <c r="AN97" s="10"/>
      <c r="AO97" s="15"/>
      <c r="AP97" s="10"/>
      <c r="AQ97" s="10"/>
      <c r="AR97" s="10"/>
      <c r="AS97" s="10"/>
      <c r="AT97" s="10"/>
      <c r="AU97" s="10"/>
      <c r="AV97" s="10"/>
      <c r="AW97" s="10"/>
      <c r="AX97" s="27"/>
      <c r="AY97" s="10"/>
      <c r="BA97" s="32"/>
    </row>
    <row r="98" spans="2:53" ht="13.5" customHeight="1">
      <c r="B98" s="10"/>
      <c r="C98" s="167"/>
      <c r="D98" s="167"/>
      <c r="E98" s="10"/>
      <c r="F98" s="10"/>
      <c r="G98" s="10"/>
      <c r="H98" s="10"/>
      <c r="I98" s="10"/>
      <c r="J98" s="10"/>
      <c r="K98" s="10"/>
      <c r="L98" s="10"/>
      <c r="M98" s="10"/>
      <c r="N98" s="10"/>
      <c r="O98" s="10"/>
      <c r="P98" s="10"/>
      <c r="Q98" s="10"/>
      <c r="R98" s="10"/>
      <c r="S98" s="10"/>
      <c r="T98" s="10"/>
      <c r="U98" s="10"/>
      <c r="V98" s="10"/>
      <c r="W98" s="10"/>
      <c r="X98" s="10"/>
      <c r="Y98" s="10"/>
      <c r="Z98" s="10"/>
      <c r="AA98" s="10"/>
      <c r="AB98" s="16"/>
      <c r="AC98" s="10"/>
      <c r="AD98" s="219"/>
      <c r="AE98" s="218"/>
      <c r="AF98" s="218"/>
      <c r="AG98" s="218"/>
      <c r="AH98" s="218"/>
      <c r="AI98" s="218"/>
      <c r="AJ98" s="218"/>
      <c r="AK98" s="218"/>
      <c r="AL98" s="218"/>
      <c r="AM98" s="218"/>
      <c r="AN98" s="10"/>
      <c r="AO98" s="219"/>
      <c r="AP98" s="218"/>
      <c r="AQ98" s="218"/>
      <c r="AR98" s="218"/>
      <c r="AS98" s="218"/>
      <c r="AT98" s="218"/>
      <c r="AU98" s="218"/>
      <c r="AV98" s="218"/>
      <c r="AW98" s="218"/>
      <c r="AX98" s="218"/>
      <c r="AY98" s="10"/>
      <c r="BA98" s="32"/>
    </row>
    <row r="99" spans="2:53" ht="13.5" customHeight="1">
      <c r="B99" s="167"/>
      <c r="C99" s="167"/>
      <c r="D99" s="167"/>
      <c r="E99" s="10"/>
      <c r="F99" s="10"/>
      <c r="G99" s="10"/>
      <c r="H99" s="10"/>
      <c r="I99" s="10"/>
      <c r="J99" s="10"/>
      <c r="K99" s="10"/>
      <c r="L99" s="10"/>
      <c r="M99" s="10"/>
      <c r="N99" s="10"/>
      <c r="O99" s="10"/>
      <c r="P99" s="10"/>
      <c r="Q99" s="10"/>
      <c r="R99" s="10"/>
      <c r="S99" s="10"/>
      <c r="T99" s="10"/>
      <c r="U99" s="10"/>
      <c r="V99" s="10"/>
      <c r="W99" s="10"/>
      <c r="X99" s="10"/>
      <c r="Y99" s="10"/>
      <c r="Z99" s="10"/>
      <c r="AA99" s="10"/>
      <c r="AB99" s="16"/>
      <c r="AC99" s="10"/>
      <c r="AD99" s="219"/>
      <c r="AE99" s="218"/>
      <c r="AF99" s="218"/>
      <c r="AG99" s="218"/>
      <c r="AH99" s="218"/>
      <c r="AI99" s="218"/>
      <c r="AJ99" s="218"/>
      <c r="AK99" s="218"/>
      <c r="AL99" s="218"/>
      <c r="AM99" s="218"/>
      <c r="AN99" s="10"/>
      <c r="AO99" s="219"/>
      <c r="AP99" s="218"/>
      <c r="AQ99" s="218"/>
      <c r="AR99" s="218"/>
      <c r="AS99" s="218"/>
      <c r="AT99" s="218"/>
      <c r="AU99" s="218"/>
      <c r="AV99" s="218"/>
      <c r="AW99" s="218"/>
      <c r="AX99" s="218"/>
      <c r="AY99" s="10"/>
      <c r="BA99" s="32"/>
    </row>
    <row r="100" spans="2:53" ht="13.5" customHeight="1">
      <c r="B100" s="167"/>
      <c r="C100" s="167"/>
      <c r="D100" s="167"/>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6"/>
      <c r="AC100" s="10"/>
      <c r="AD100" s="31"/>
      <c r="AE100" s="10"/>
      <c r="AF100" s="10"/>
      <c r="AG100" s="10"/>
      <c r="AH100" s="10"/>
      <c r="AI100" s="10"/>
      <c r="AJ100" s="10"/>
      <c r="AK100" s="10"/>
      <c r="AL100" s="10"/>
      <c r="AM100" s="10"/>
      <c r="AN100" s="10"/>
      <c r="AO100" s="31"/>
      <c r="AP100" s="10"/>
      <c r="AQ100" s="10"/>
      <c r="AR100" s="10"/>
      <c r="AS100" s="10"/>
      <c r="AT100" s="10"/>
      <c r="AU100" s="10"/>
      <c r="AV100" s="10"/>
      <c r="AW100" s="10"/>
      <c r="AX100" s="10"/>
      <c r="AY100" s="10"/>
      <c r="BA100" s="32"/>
    </row>
    <row r="101" spans="2:53" ht="13.5" customHeight="1">
      <c r="B101" s="18"/>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6"/>
      <c r="AA101" s="10"/>
      <c r="AB101" s="16"/>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BA101" s="32"/>
    </row>
    <row r="102" spans="2:53" ht="13.5" customHeight="1">
      <c r="B102" s="18"/>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6"/>
      <c r="AA102" s="10"/>
      <c r="AB102" s="16"/>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BA102" s="32"/>
    </row>
    <row r="103" spans="2:53" ht="13.5" customHeight="1">
      <c r="B103" s="96"/>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6"/>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BA103" s="32"/>
    </row>
    <row r="104" spans="2:53" ht="13.5" customHeight="1">
      <c r="B104" s="95"/>
      <c r="C104" s="10"/>
      <c r="D104" s="10"/>
      <c r="E104" s="10"/>
      <c r="F104" s="10"/>
      <c r="G104" s="10"/>
      <c r="H104" s="10"/>
      <c r="I104" s="10"/>
      <c r="J104" s="10"/>
      <c r="K104" s="94"/>
      <c r="L104" s="94"/>
      <c r="M104" s="94"/>
      <c r="N104" s="94"/>
      <c r="O104" s="94"/>
      <c r="P104" s="94"/>
      <c r="Q104" s="94"/>
      <c r="R104" s="94"/>
      <c r="S104" s="94"/>
      <c r="T104" s="94"/>
      <c r="U104" s="94"/>
      <c r="V104" s="94"/>
      <c r="W104" s="10"/>
      <c r="X104" s="10"/>
      <c r="Y104" s="27"/>
      <c r="Z104" s="16"/>
      <c r="AA104" s="10"/>
      <c r="AB104" s="16"/>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BA104" s="32"/>
    </row>
    <row r="105" spans="2:53" ht="13.5" customHeight="1">
      <c r="B105" s="220"/>
      <c r="C105" s="91"/>
      <c r="D105" s="220"/>
      <c r="E105" s="218"/>
      <c r="F105" s="218"/>
      <c r="G105" s="218"/>
      <c r="H105" s="179"/>
      <c r="I105" s="179"/>
      <c r="J105" s="179"/>
      <c r="K105" s="179"/>
      <c r="L105" s="179"/>
      <c r="M105" s="179"/>
      <c r="N105" s="179"/>
      <c r="O105" s="179"/>
      <c r="P105" s="179"/>
      <c r="Q105" s="179"/>
      <c r="R105" s="179"/>
      <c r="S105" s="179"/>
      <c r="T105" s="179"/>
      <c r="U105" s="179"/>
      <c r="V105" s="179"/>
      <c r="W105" s="218"/>
      <c r="X105" s="218"/>
      <c r="Y105" s="179"/>
      <c r="Z105" s="16"/>
      <c r="AA105" s="10"/>
      <c r="AB105" s="16"/>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BA105" s="32"/>
    </row>
    <row r="106" spans="2:53" ht="13.5" customHeight="1">
      <c r="B106" s="220"/>
      <c r="C106" s="91"/>
      <c r="D106" s="220"/>
      <c r="E106" s="218"/>
      <c r="F106" s="218"/>
      <c r="G106" s="218"/>
      <c r="H106" s="218"/>
      <c r="I106" s="179"/>
      <c r="J106" s="218"/>
      <c r="K106" s="218"/>
      <c r="L106" s="179"/>
      <c r="M106" s="218"/>
      <c r="N106" s="218"/>
      <c r="O106" s="179"/>
      <c r="P106" s="218"/>
      <c r="Q106" s="218"/>
      <c r="R106" s="179"/>
      <c r="S106" s="218"/>
      <c r="T106" s="218"/>
      <c r="U106" s="179"/>
      <c r="V106" s="218"/>
      <c r="W106" s="218"/>
      <c r="X106" s="218"/>
      <c r="Y106" s="179"/>
      <c r="Z106" s="31"/>
      <c r="AA106" s="31"/>
      <c r="AB106" s="16"/>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BA106" s="32"/>
    </row>
    <row r="107" spans="2:53" ht="13.5" customHeight="1">
      <c r="B107" s="220"/>
      <c r="C107" s="97"/>
      <c r="D107" s="220"/>
      <c r="E107" s="218"/>
      <c r="F107" s="218"/>
      <c r="G107" s="218"/>
      <c r="H107" s="218"/>
      <c r="I107" s="179"/>
      <c r="J107" s="218"/>
      <c r="K107" s="218"/>
      <c r="L107" s="179"/>
      <c r="M107" s="218"/>
      <c r="N107" s="218"/>
      <c r="O107" s="179"/>
      <c r="P107" s="218"/>
      <c r="Q107" s="218"/>
      <c r="R107" s="179"/>
      <c r="S107" s="218"/>
      <c r="T107" s="218"/>
      <c r="U107" s="179"/>
      <c r="V107" s="218"/>
      <c r="W107" s="218"/>
      <c r="X107" s="218"/>
      <c r="Y107" s="179"/>
      <c r="Z107" s="31"/>
      <c r="AA107" s="31"/>
      <c r="AB107" s="16"/>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BA107" s="32"/>
    </row>
    <row r="108" spans="2:53" ht="13.5" customHeight="1">
      <c r="B108" s="221"/>
      <c r="C108" s="222"/>
      <c r="D108" s="10"/>
      <c r="E108" s="10"/>
      <c r="F108" s="10"/>
      <c r="G108" s="10"/>
      <c r="H108" s="10"/>
      <c r="I108" s="10"/>
      <c r="J108" s="10"/>
      <c r="K108" s="10"/>
      <c r="L108" s="10"/>
      <c r="M108" s="10"/>
      <c r="N108" s="10"/>
      <c r="O108" s="10"/>
      <c r="P108" s="10"/>
      <c r="Q108" s="10"/>
      <c r="R108" s="10"/>
      <c r="S108" s="10"/>
      <c r="T108" s="10"/>
      <c r="U108" s="10"/>
      <c r="V108" s="10"/>
      <c r="W108" s="10"/>
      <c r="X108" s="10"/>
      <c r="Y108" s="16"/>
      <c r="Z108" s="16"/>
      <c r="AA108" s="10"/>
      <c r="AB108" s="16"/>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BA108" s="32"/>
    </row>
    <row r="109" spans="2:53" ht="13.5" customHeight="1">
      <c r="B109" s="221"/>
      <c r="C109" s="222"/>
      <c r="D109" s="10"/>
      <c r="E109" s="10"/>
      <c r="F109" s="10"/>
      <c r="G109" s="10"/>
      <c r="H109" s="10"/>
      <c r="I109" s="10"/>
      <c r="J109" s="10"/>
      <c r="K109" s="10"/>
      <c r="L109" s="10"/>
      <c r="M109" s="10"/>
      <c r="N109" s="10"/>
      <c r="O109" s="10"/>
      <c r="P109" s="10"/>
      <c r="Q109" s="10"/>
      <c r="R109" s="10"/>
      <c r="S109" s="10"/>
      <c r="T109" s="10"/>
      <c r="U109" s="10"/>
      <c r="V109" s="10"/>
      <c r="W109" s="10"/>
      <c r="X109" s="10"/>
      <c r="Y109" s="16"/>
      <c r="Z109" s="16"/>
      <c r="AA109" s="10"/>
      <c r="AB109" s="16"/>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BA109" s="32"/>
    </row>
    <row r="110" spans="2:53" ht="13.5" customHeight="1">
      <c r="B110" s="18"/>
      <c r="C110" s="10"/>
      <c r="D110" s="10"/>
      <c r="E110" s="10"/>
      <c r="F110" s="10"/>
      <c r="G110" s="10"/>
      <c r="H110" s="10"/>
      <c r="I110" s="10"/>
      <c r="J110" s="10"/>
      <c r="K110" s="10"/>
      <c r="L110" s="10"/>
      <c r="M110" s="10"/>
      <c r="N110" s="10"/>
      <c r="O110" s="10"/>
      <c r="P110" s="10"/>
      <c r="Q110" s="10"/>
      <c r="R110" s="10"/>
      <c r="S110" s="10"/>
      <c r="T110" s="10"/>
      <c r="U110" s="10"/>
      <c r="V110" s="10"/>
      <c r="W110" s="10"/>
      <c r="X110" s="10"/>
      <c r="Y110" s="16"/>
      <c r="Z110" s="16"/>
      <c r="AA110" s="10"/>
      <c r="AB110" s="16"/>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31"/>
      <c r="AY110" s="10"/>
      <c r="BA110" s="32"/>
    </row>
    <row r="111" spans="2:53" ht="13.5" customHeight="1">
      <c r="B111" s="96"/>
      <c r="C111" s="10"/>
      <c r="D111" s="10"/>
      <c r="E111" s="10"/>
      <c r="F111" s="10"/>
      <c r="G111" s="10"/>
      <c r="H111" s="10"/>
      <c r="I111" s="10"/>
      <c r="J111" s="10"/>
      <c r="K111" s="10"/>
      <c r="L111" s="10"/>
      <c r="M111" s="10"/>
      <c r="N111" s="10"/>
      <c r="O111" s="10"/>
      <c r="P111" s="10"/>
      <c r="Q111" s="10"/>
      <c r="R111" s="10"/>
      <c r="S111" s="10"/>
      <c r="T111" s="10"/>
      <c r="U111" s="10"/>
      <c r="V111" s="10"/>
      <c r="W111" s="10"/>
      <c r="X111" s="10"/>
      <c r="Y111" s="16"/>
      <c r="Z111" s="16"/>
      <c r="AA111" s="10"/>
      <c r="AB111" s="16"/>
      <c r="AC111" s="10"/>
      <c r="AD111" s="10"/>
      <c r="AE111" s="10"/>
      <c r="AF111" s="10"/>
      <c r="AG111" s="10"/>
      <c r="AH111" s="10"/>
      <c r="AI111" s="10"/>
      <c r="AJ111" s="10"/>
      <c r="AK111" s="10"/>
      <c r="AL111" s="10"/>
      <c r="AM111" s="31"/>
      <c r="AN111" s="10"/>
      <c r="AO111" s="10"/>
      <c r="AP111" s="10"/>
      <c r="AQ111" s="10"/>
      <c r="AR111" s="10"/>
      <c r="AS111" s="10"/>
      <c r="AT111" s="10"/>
      <c r="AU111" s="10"/>
      <c r="AV111" s="10"/>
      <c r="AW111" s="10"/>
      <c r="AX111" s="10"/>
      <c r="AY111" s="10"/>
      <c r="BA111" s="32"/>
    </row>
    <row r="112" spans="2:53" ht="13.5" customHeight="1">
      <c r="B112" s="95"/>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6"/>
      <c r="AA112" s="10"/>
      <c r="AB112" s="16"/>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BA112" s="32"/>
    </row>
    <row r="113" spans="2:51" ht="13.5" customHeight="1">
      <c r="B113" s="15"/>
      <c r="C113" s="15"/>
      <c r="D113" s="10"/>
      <c r="E113" s="15"/>
      <c r="F113" s="10"/>
      <c r="G113" s="10"/>
      <c r="H113" s="10"/>
      <c r="I113" s="10"/>
      <c r="J113" s="10"/>
      <c r="K113" s="10"/>
      <c r="L113" s="10"/>
      <c r="M113" s="10"/>
      <c r="N113" s="10"/>
      <c r="O113" s="10"/>
      <c r="P113" s="10"/>
      <c r="Q113" s="27"/>
      <c r="R113" s="10"/>
      <c r="S113" s="10"/>
      <c r="T113" s="10"/>
      <c r="U113" s="10"/>
      <c r="V113" s="10"/>
      <c r="W113" s="10"/>
      <c r="X113" s="10"/>
      <c r="Y113" s="10"/>
      <c r="Z113" s="16"/>
      <c r="AA113" s="10"/>
      <c r="AB113" s="16"/>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33"/>
    </row>
    <row r="114" spans="2:51" ht="13.5" customHeight="1">
      <c r="B114" s="91"/>
      <c r="C114" s="91"/>
      <c r="D114" s="91"/>
      <c r="E114" s="91"/>
      <c r="F114" s="92"/>
      <c r="G114" s="92"/>
      <c r="H114" s="92"/>
      <c r="I114" s="92"/>
      <c r="J114" s="92"/>
      <c r="K114" s="92"/>
      <c r="L114" s="92"/>
      <c r="M114" s="92"/>
      <c r="N114" s="92"/>
      <c r="O114" s="92"/>
      <c r="P114" s="92"/>
      <c r="Q114" s="98"/>
      <c r="R114" s="31"/>
      <c r="S114" s="31"/>
      <c r="T114" s="31"/>
      <c r="U114" s="31"/>
      <c r="V114" s="31"/>
      <c r="W114" s="31"/>
      <c r="X114" s="31"/>
      <c r="Y114" s="31"/>
      <c r="Z114" s="16"/>
      <c r="AA114" s="10"/>
      <c r="AB114" s="16"/>
      <c r="AC114" s="10"/>
      <c r="AD114" s="10"/>
      <c r="AE114" s="10"/>
      <c r="AF114" s="10"/>
      <c r="AG114" s="10"/>
      <c r="AH114" s="10"/>
      <c r="AI114" s="10"/>
      <c r="AJ114" s="10"/>
      <c r="AK114" s="10"/>
      <c r="AL114" s="10"/>
      <c r="AM114" s="10"/>
      <c r="AN114" s="31"/>
      <c r="AO114" s="31"/>
      <c r="AP114" s="31"/>
      <c r="AQ114" s="31"/>
      <c r="AR114" s="31"/>
      <c r="AS114" s="31"/>
      <c r="AT114" s="31"/>
      <c r="AU114" s="31"/>
      <c r="AV114" s="31"/>
      <c r="AW114" s="31"/>
      <c r="AX114" s="10"/>
      <c r="AY114" s="33"/>
    </row>
    <row r="115" spans="2:51" ht="13.5" customHeight="1">
      <c r="B115" s="221"/>
      <c r="C115" s="167"/>
      <c r="D115" s="167"/>
      <c r="E115" s="167"/>
      <c r="F115" s="10"/>
      <c r="G115" s="10"/>
      <c r="H115" s="10"/>
      <c r="I115" s="10"/>
      <c r="J115" s="10"/>
      <c r="K115" s="10"/>
      <c r="L115" s="10"/>
      <c r="M115" s="10"/>
      <c r="N115" s="10"/>
      <c r="O115" s="10"/>
      <c r="P115" s="10"/>
      <c r="Q115" s="10"/>
      <c r="R115" s="10"/>
      <c r="S115" s="10"/>
      <c r="T115" s="10"/>
      <c r="U115" s="10"/>
      <c r="V115" s="10"/>
      <c r="W115" s="10"/>
      <c r="X115" s="10"/>
      <c r="Y115" s="10"/>
      <c r="Z115" s="16"/>
      <c r="AA115" s="10"/>
      <c r="AB115" s="16"/>
      <c r="AC115" s="10"/>
      <c r="AD115" s="31"/>
      <c r="AE115" s="31"/>
      <c r="AF115" s="31"/>
      <c r="AG115" s="31"/>
      <c r="AH115" s="31"/>
      <c r="AI115" s="31"/>
      <c r="AJ115" s="31"/>
      <c r="AK115" s="31"/>
      <c r="AL115" s="31"/>
      <c r="AM115" s="10"/>
      <c r="AN115" s="10"/>
      <c r="AO115" s="10"/>
      <c r="AP115" s="10"/>
      <c r="AQ115" s="10"/>
      <c r="AR115" s="10"/>
      <c r="AS115" s="10"/>
      <c r="AT115" s="10"/>
      <c r="AU115" s="10"/>
      <c r="AV115" s="10"/>
      <c r="AW115" s="10"/>
      <c r="AX115" s="10"/>
      <c r="AY115" s="33"/>
    </row>
    <row r="116" spans="2:51" ht="13.5" customHeight="1">
      <c r="B116" s="221"/>
      <c r="C116" s="167"/>
      <c r="D116" s="167"/>
      <c r="E116" s="167"/>
      <c r="F116" s="10"/>
      <c r="G116" s="10"/>
      <c r="H116" s="10"/>
      <c r="I116" s="10"/>
      <c r="J116" s="10"/>
      <c r="K116" s="10"/>
      <c r="L116" s="10"/>
      <c r="M116" s="10"/>
      <c r="N116" s="10"/>
      <c r="O116" s="10"/>
      <c r="P116" s="10"/>
      <c r="Q116" s="10"/>
      <c r="R116" s="10"/>
      <c r="S116" s="10"/>
      <c r="T116" s="10"/>
      <c r="U116" s="10"/>
      <c r="V116" s="10"/>
      <c r="W116" s="10"/>
      <c r="X116" s="10"/>
      <c r="Y116" s="10"/>
      <c r="Z116" s="16"/>
      <c r="AA116" s="10"/>
      <c r="AB116" s="16"/>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33"/>
    </row>
    <row r="117" spans="2:51" ht="13.5" customHeight="1">
      <c r="B117" s="221"/>
      <c r="C117" s="167"/>
      <c r="D117" s="167"/>
      <c r="E117" s="167"/>
      <c r="F117" s="10"/>
      <c r="G117" s="10"/>
      <c r="H117" s="10"/>
      <c r="I117" s="10"/>
      <c r="J117" s="10"/>
      <c r="K117" s="10"/>
      <c r="L117" s="10"/>
      <c r="M117" s="10"/>
      <c r="N117" s="10"/>
      <c r="O117" s="10"/>
      <c r="P117" s="10"/>
      <c r="Q117" s="10"/>
      <c r="R117" s="10"/>
      <c r="S117" s="10"/>
      <c r="T117" s="10"/>
      <c r="U117" s="10"/>
      <c r="V117" s="10"/>
      <c r="W117" s="10"/>
      <c r="X117" s="10"/>
      <c r="Y117" s="10"/>
      <c r="Z117" s="16"/>
      <c r="AA117" s="10"/>
      <c r="AB117" s="16"/>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33"/>
    </row>
    <row r="118" spans="2:51" ht="13.5" customHeight="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6"/>
      <c r="AA118" s="10"/>
      <c r="AB118" s="16"/>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33"/>
    </row>
    <row r="119" spans="2:51" ht="13.5" customHeight="1">
      <c r="B119" s="15"/>
      <c r="C119" s="15"/>
      <c r="D119" s="10"/>
      <c r="E119" s="15"/>
      <c r="F119" s="10"/>
      <c r="G119" s="10"/>
      <c r="H119" s="10"/>
      <c r="I119" s="10"/>
      <c r="J119" s="10"/>
      <c r="K119" s="10"/>
      <c r="L119" s="10"/>
      <c r="M119" s="10"/>
      <c r="N119" s="10"/>
      <c r="O119" s="10"/>
      <c r="P119" s="10"/>
      <c r="Q119" s="27"/>
      <c r="R119" s="10"/>
      <c r="S119" s="10"/>
      <c r="T119" s="10"/>
      <c r="U119" s="10"/>
      <c r="V119" s="10"/>
      <c r="W119" s="10"/>
      <c r="X119" s="10"/>
      <c r="Y119" s="10"/>
      <c r="Z119" s="16"/>
      <c r="AA119" s="10"/>
      <c r="AB119" s="16"/>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33"/>
    </row>
    <row r="120" spans="2:51" ht="13.5" customHeight="1">
      <c r="B120" s="91"/>
      <c r="C120" s="91"/>
      <c r="D120" s="91"/>
      <c r="E120" s="91"/>
      <c r="F120" s="92"/>
      <c r="G120" s="92"/>
      <c r="H120" s="92"/>
      <c r="I120" s="92"/>
      <c r="J120" s="92"/>
      <c r="K120" s="92"/>
      <c r="L120" s="92"/>
      <c r="M120" s="92"/>
      <c r="N120" s="92"/>
      <c r="O120" s="92"/>
      <c r="P120" s="92"/>
      <c r="Q120" s="98"/>
      <c r="R120" s="10"/>
      <c r="S120" s="10"/>
      <c r="T120" s="10"/>
      <c r="U120" s="10"/>
      <c r="V120" s="10"/>
      <c r="W120" s="10"/>
      <c r="X120" s="10"/>
      <c r="Y120" s="10"/>
      <c r="Z120" s="16"/>
      <c r="AA120" s="10"/>
      <c r="AB120" s="16"/>
      <c r="AC120" s="16"/>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33"/>
    </row>
    <row r="121" spans="2:51" ht="13.5" customHeight="1">
      <c r="B121" s="221"/>
      <c r="C121" s="167"/>
      <c r="D121" s="167"/>
      <c r="E121" s="167"/>
      <c r="F121" s="10"/>
      <c r="G121" s="10"/>
      <c r="H121" s="10"/>
      <c r="I121" s="10"/>
      <c r="J121" s="10"/>
      <c r="K121" s="10"/>
      <c r="L121" s="10"/>
      <c r="M121" s="10"/>
      <c r="N121" s="10"/>
      <c r="O121" s="10"/>
      <c r="P121" s="10"/>
      <c r="Q121" s="10"/>
      <c r="R121" s="10"/>
      <c r="S121" s="10"/>
      <c r="T121" s="10"/>
      <c r="U121" s="10"/>
      <c r="V121" s="10"/>
      <c r="W121" s="10"/>
      <c r="X121" s="10"/>
      <c r="Y121" s="10"/>
      <c r="Z121" s="16"/>
      <c r="AA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33"/>
    </row>
    <row r="122" spans="2:51" ht="13.5" customHeight="1">
      <c r="B122" s="221"/>
      <c r="C122" s="167"/>
      <c r="D122" s="167"/>
      <c r="E122" s="167"/>
      <c r="F122" s="10"/>
      <c r="G122" s="10"/>
      <c r="H122" s="10"/>
      <c r="I122" s="10"/>
      <c r="J122" s="10"/>
      <c r="K122" s="10"/>
      <c r="L122" s="10"/>
      <c r="M122" s="10"/>
      <c r="N122" s="10"/>
      <c r="O122" s="10"/>
      <c r="P122" s="10"/>
      <c r="Q122" s="10"/>
      <c r="R122" s="10"/>
      <c r="S122" s="10"/>
      <c r="T122" s="10"/>
      <c r="U122" s="10"/>
      <c r="V122" s="10"/>
      <c r="W122" s="10"/>
      <c r="X122" s="10"/>
      <c r="Y122" s="10"/>
      <c r="Z122" s="16"/>
      <c r="AA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33"/>
    </row>
    <row r="123" spans="2:51" ht="13.5" customHeight="1">
      <c r="B123" s="221"/>
      <c r="C123" s="167"/>
      <c r="D123" s="167"/>
      <c r="E123" s="167"/>
      <c r="F123" s="10"/>
      <c r="G123" s="10"/>
      <c r="H123" s="10"/>
      <c r="I123" s="10"/>
      <c r="J123" s="10"/>
      <c r="K123" s="10"/>
      <c r="L123" s="10"/>
      <c r="M123" s="10"/>
      <c r="N123" s="10"/>
      <c r="O123" s="10"/>
      <c r="P123" s="10"/>
      <c r="Q123" s="10"/>
      <c r="R123" s="10"/>
      <c r="S123" s="10"/>
      <c r="T123" s="10"/>
      <c r="U123" s="10"/>
      <c r="V123" s="10"/>
      <c r="W123" s="10"/>
      <c r="X123" s="10"/>
      <c r="Y123" s="10"/>
      <c r="Z123" s="16"/>
      <c r="AA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33"/>
    </row>
    <row r="124" spans="2:51" ht="13.5" customHeight="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6"/>
      <c r="AA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33"/>
    </row>
    <row r="125" spans="2:51" ht="13.5" customHeight="1">
      <c r="B125" s="15"/>
      <c r="C125" s="15"/>
      <c r="D125" s="15"/>
      <c r="E125" s="15"/>
      <c r="F125" s="10"/>
      <c r="G125" s="15"/>
      <c r="H125" s="15"/>
      <c r="I125" s="15"/>
      <c r="J125" s="10"/>
      <c r="K125" s="10"/>
      <c r="L125" s="10"/>
      <c r="M125" s="10"/>
      <c r="N125" s="10"/>
      <c r="O125" s="10"/>
      <c r="P125" s="10"/>
      <c r="Q125" s="27"/>
      <c r="R125" s="10"/>
      <c r="S125" s="10"/>
      <c r="T125" s="10"/>
      <c r="U125" s="10"/>
      <c r="V125" s="10"/>
      <c r="W125" s="10"/>
      <c r="X125" s="10"/>
      <c r="Y125" s="10"/>
      <c r="Z125" s="16"/>
      <c r="AA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33"/>
    </row>
    <row r="126" spans="2:51" ht="13.5" customHeight="1">
      <c r="B126" s="91"/>
      <c r="C126" s="91"/>
      <c r="D126" s="91"/>
      <c r="E126" s="91"/>
      <c r="F126" s="92"/>
      <c r="G126" s="92"/>
      <c r="H126" s="92"/>
      <c r="I126" s="92"/>
      <c r="J126" s="92"/>
      <c r="K126" s="92"/>
      <c r="L126" s="92"/>
      <c r="M126" s="92"/>
      <c r="N126" s="92"/>
      <c r="O126" s="92"/>
      <c r="P126" s="92"/>
      <c r="Q126" s="98"/>
      <c r="R126" s="10"/>
      <c r="S126" s="10"/>
      <c r="T126" s="10"/>
      <c r="U126" s="10"/>
      <c r="V126" s="10"/>
      <c r="W126" s="10"/>
      <c r="X126" s="10"/>
      <c r="Y126" s="10"/>
      <c r="Z126" s="16"/>
      <c r="AA126" s="10"/>
      <c r="AC126" s="31"/>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33"/>
    </row>
    <row r="127" spans="2:51" ht="13.5" customHeight="1">
      <c r="B127" s="221"/>
      <c r="C127" s="167"/>
      <c r="D127" s="167"/>
      <c r="E127" s="167"/>
      <c r="F127" s="10"/>
      <c r="G127" s="10"/>
      <c r="H127" s="10"/>
      <c r="I127" s="10"/>
      <c r="J127" s="10"/>
      <c r="K127" s="10"/>
      <c r="L127" s="10"/>
      <c r="M127" s="10"/>
      <c r="N127" s="10"/>
      <c r="O127" s="10"/>
      <c r="P127" s="10"/>
      <c r="Q127" s="10"/>
      <c r="R127" s="10"/>
      <c r="S127" s="10"/>
      <c r="T127" s="10"/>
      <c r="U127" s="10"/>
      <c r="V127" s="10"/>
      <c r="W127" s="10"/>
      <c r="X127" s="10"/>
      <c r="Y127" s="10"/>
      <c r="Z127" s="10"/>
      <c r="AA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33"/>
    </row>
    <row r="128" spans="2:51" ht="13.5" customHeight="1">
      <c r="B128" s="221"/>
      <c r="C128" s="167"/>
      <c r="D128" s="167"/>
      <c r="E128" s="167"/>
      <c r="F128" s="10"/>
      <c r="G128" s="10"/>
      <c r="H128" s="10"/>
      <c r="I128" s="10"/>
      <c r="J128" s="10"/>
      <c r="K128" s="10"/>
      <c r="L128" s="10"/>
      <c r="M128" s="10"/>
      <c r="N128" s="10"/>
      <c r="O128" s="10"/>
      <c r="P128" s="10"/>
      <c r="Q128" s="10"/>
      <c r="R128" s="10"/>
      <c r="S128" s="10"/>
      <c r="T128" s="10"/>
      <c r="U128" s="10"/>
      <c r="V128" s="10"/>
      <c r="W128" s="10"/>
      <c r="X128" s="10"/>
      <c r="Y128" s="10"/>
      <c r="Z128" s="10"/>
      <c r="AA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33"/>
    </row>
    <row r="129" spans="1:53" ht="13.5" customHeight="1">
      <c r="B129" s="221"/>
      <c r="C129" s="167"/>
      <c r="D129" s="167"/>
      <c r="E129" s="167"/>
      <c r="F129" s="10"/>
      <c r="G129" s="10"/>
      <c r="H129" s="10"/>
      <c r="I129" s="10"/>
      <c r="J129" s="10"/>
      <c r="K129" s="10"/>
      <c r="L129" s="10"/>
      <c r="M129" s="10"/>
      <c r="N129" s="10"/>
      <c r="O129" s="10"/>
      <c r="P129" s="10"/>
      <c r="Q129" s="10"/>
      <c r="R129" s="10"/>
      <c r="S129" s="10"/>
      <c r="T129" s="10"/>
      <c r="U129" s="10"/>
      <c r="V129" s="10"/>
      <c r="W129" s="10"/>
      <c r="X129" s="10"/>
      <c r="Y129" s="10"/>
      <c r="Z129" s="10"/>
      <c r="AA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33"/>
    </row>
    <row r="130" spans="1:53" ht="13.5" customHeight="1">
      <c r="B130" s="18"/>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33"/>
    </row>
    <row r="131" spans="1:53" ht="13.5" customHeight="1">
      <c r="B131" s="96"/>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33"/>
    </row>
    <row r="132" spans="1:53" ht="13.5" customHeight="1">
      <c r="B132" s="95"/>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33"/>
    </row>
    <row r="133" spans="1:53" ht="13.5" customHeight="1">
      <c r="B133" s="15"/>
      <c r="C133" s="10"/>
      <c r="D133" s="10"/>
      <c r="E133" s="10"/>
      <c r="F133" s="10"/>
      <c r="G133" s="10"/>
      <c r="H133" s="10"/>
      <c r="I133" s="10"/>
      <c r="J133" s="10"/>
      <c r="K133" s="10"/>
      <c r="L133" s="10"/>
      <c r="M133" s="27"/>
      <c r="N133" s="10"/>
      <c r="O133" s="15"/>
      <c r="P133" s="10"/>
      <c r="Q133" s="10"/>
      <c r="R133" s="10"/>
      <c r="S133" s="10"/>
      <c r="T133" s="10"/>
      <c r="U133" s="10"/>
      <c r="V133" s="10"/>
      <c r="W133" s="10"/>
      <c r="X133" s="10"/>
      <c r="Y133" s="10"/>
      <c r="Z133" s="27"/>
      <c r="AA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33"/>
    </row>
    <row r="134" spans="1:53" ht="13.5" customHeight="1">
      <c r="B134" s="224"/>
      <c r="C134" s="223"/>
      <c r="D134" s="223"/>
      <c r="E134" s="223"/>
      <c r="F134" s="223"/>
      <c r="G134" s="223"/>
      <c r="H134" s="223"/>
      <c r="I134" s="223"/>
      <c r="J134" s="223"/>
      <c r="K134" s="223"/>
      <c r="L134" s="223"/>
      <c r="M134" s="223"/>
      <c r="N134" s="10"/>
      <c r="O134" s="224"/>
      <c r="P134" s="223"/>
      <c r="Q134" s="223"/>
      <c r="R134" s="223"/>
      <c r="S134" s="223"/>
      <c r="T134" s="223"/>
      <c r="U134" s="223"/>
      <c r="V134" s="223"/>
      <c r="W134" s="223"/>
      <c r="X134" s="223"/>
      <c r="Y134" s="223"/>
      <c r="Z134" s="223"/>
      <c r="AA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33"/>
    </row>
    <row r="135" spans="1:53" ht="13.5" customHeight="1">
      <c r="B135" s="224"/>
      <c r="C135" s="223"/>
      <c r="D135" s="223"/>
      <c r="E135" s="223"/>
      <c r="F135" s="223"/>
      <c r="G135" s="223"/>
      <c r="H135" s="223"/>
      <c r="I135" s="223"/>
      <c r="J135" s="223"/>
      <c r="K135" s="223"/>
      <c r="L135" s="223"/>
      <c r="M135" s="223"/>
      <c r="N135" s="10"/>
      <c r="O135" s="224"/>
      <c r="P135" s="223"/>
      <c r="Q135" s="223"/>
      <c r="R135" s="223"/>
      <c r="S135" s="223"/>
      <c r="T135" s="223"/>
      <c r="U135" s="223"/>
      <c r="V135" s="223"/>
      <c r="W135" s="223"/>
      <c r="X135" s="223"/>
      <c r="Y135" s="223"/>
      <c r="Z135" s="223"/>
      <c r="AA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33"/>
    </row>
    <row r="136" spans="1:53" ht="13.5" customHeight="1">
      <c r="B136" s="99"/>
      <c r="C136" s="10"/>
      <c r="D136" s="10"/>
      <c r="E136" s="10"/>
      <c r="F136" s="10"/>
      <c r="G136" s="10"/>
      <c r="H136" s="10"/>
      <c r="I136" s="10"/>
      <c r="J136" s="10"/>
      <c r="K136" s="10"/>
      <c r="L136" s="10"/>
      <c r="M136" s="10"/>
      <c r="N136" s="10"/>
      <c r="O136" s="99"/>
      <c r="P136" s="10"/>
      <c r="Q136" s="10"/>
      <c r="R136" s="10"/>
      <c r="S136" s="10"/>
      <c r="T136" s="10"/>
      <c r="U136" s="10"/>
      <c r="V136" s="10"/>
      <c r="W136" s="10"/>
      <c r="X136" s="10"/>
      <c r="Y136" s="10"/>
      <c r="Z136" s="10"/>
      <c r="AA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33"/>
    </row>
    <row r="137" spans="1:53" ht="13.5" customHeight="1">
      <c r="B137" s="27"/>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6"/>
      <c r="AA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33"/>
    </row>
    <row r="138" spans="1:53" ht="13.5" customHeight="1">
      <c r="B138" s="15"/>
      <c r="C138" s="10"/>
      <c r="D138" s="10"/>
      <c r="E138" s="10"/>
      <c r="F138" s="10"/>
      <c r="G138" s="10"/>
      <c r="H138" s="10"/>
      <c r="I138" s="10"/>
      <c r="J138" s="10"/>
      <c r="K138" s="10"/>
      <c r="L138" s="10"/>
      <c r="M138" s="27"/>
      <c r="N138" s="10"/>
      <c r="O138" s="10"/>
      <c r="P138" s="10"/>
      <c r="Q138" s="10"/>
      <c r="R138" s="10"/>
      <c r="S138" s="10"/>
      <c r="T138" s="10"/>
      <c r="U138" s="10"/>
      <c r="V138" s="10"/>
      <c r="W138" s="10"/>
      <c r="X138" s="10"/>
      <c r="Y138" s="10"/>
      <c r="Z138" s="16"/>
      <c r="AA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33"/>
    </row>
    <row r="139" spans="1:53" s="10" customFormat="1" ht="13.5" customHeight="1">
      <c r="A139" s="151"/>
      <c r="B139" s="224"/>
      <c r="C139" s="223"/>
      <c r="D139" s="223"/>
      <c r="E139" s="223"/>
      <c r="F139" s="223"/>
      <c r="G139" s="223"/>
      <c r="H139" s="223"/>
      <c r="I139" s="223"/>
      <c r="J139" s="223"/>
      <c r="K139" s="223"/>
      <c r="L139" s="223"/>
      <c r="M139" s="223"/>
      <c r="Z139" s="16"/>
      <c r="AY139" s="33"/>
      <c r="AZ139" s="2"/>
      <c r="BA139" s="2"/>
    </row>
    <row r="140" spans="1:53" ht="13.5" customHeight="1">
      <c r="B140" s="224"/>
      <c r="C140" s="223"/>
      <c r="D140" s="223"/>
      <c r="E140" s="223"/>
      <c r="F140" s="223"/>
      <c r="G140" s="223"/>
      <c r="H140" s="223"/>
      <c r="I140" s="223"/>
      <c r="J140" s="223"/>
      <c r="K140" s="223"/>
      <c r="L140" s="223"/>
      <c r="M140" s="223"/>
      <c r="N140" s="10"/>
      <c r="O140" s="10"/>
      <c r="P140" s="10"/>
      <c r="Q140" s="10"/>
      <c r="R140" s="10"/>
      <c r="S140" s="10"/>
      <c r="T140" s="10"/>
      <c r="U140" s="10"/>
      <c r="V140" s="10"/>
      <c r="W140" s="10"/>
      <c r="X140" s="10"/>
      <c r="Y140" s="10"/>
      <c r="Z140" s="16"/>
      <c r="AA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33"/>
    </row>
    <row r="141" spans="1:53" ht="13.5" customHeight="1">
      <c r="B141" s="99"/>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6"/>
      <c r="AA141" s="10"/>
      <c r="AC141" s="16"/>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33"/>
    </row>
    <row r="142" spans="1:53" ht="13.5" customHeight="1">
      <c r="B142" s="18"/>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6"/>
      <c r="AA142" s="10"/>
      <c r="AC142" s="16"/>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33"/>
    </row>
    <row r="143" spans="1:53" ht="13.5" customHeight="1">
      <c r="B143" s="96"/>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6"/>
      <c r="AA143" s="10"/>
      <c r="AC143" s="16"/>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33"/>
    </row>
    <row r="144" spans="1:53" ht="13.5" customHeight="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6"/>
      <c r="AA144" s="10"/>
      <c r="AC144" s="16"/>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33"/>
    </row>
    <row r="145" spans="2:51" ht="13.5" customHeight="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6"/>
      <c r="Z145" s="16"/>
      <c r="AA145" s="10"/>
      <c r="AC145" s="16"/>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33"/>
    </row>
    <row r="146" spans="2:51" ht="13.5" customHeight="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6"/>
      <c r="AA146" s="10"/>
      <c r="AC146" s="16"/>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33"/>
    </row>
    <row r="147" spans="2:51" ht="13.5" customHeight="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6"/>
      <c r="AA147" s="10"/>
      <c r="AC147" s="16"/>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33"/>
    </row>
    <row r="148" spans="2:51" ht="13.5" customHeight="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6"/>
      <c r="AA148" s="10"/>
      <c r="AC148" s="16"/>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33"/>
    </row>
    <row r="149" spans="2:51" ht="13.5" customHeight="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6"/>
      <c r="AA149" s="10"/>
      <c r="AC149" s="16"/>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33"/>
    </row>
    <row r="150" spans="2:51" ht="13.5" customHeight="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6"/>
      <c r="AA150" s="10"/>
      <c r="AC150" s="16"/>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33"/>
    </row>
    <row r="151" spans="2:51" ht="13.5" customHeight="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6"/>
      <c r="AA151" s="10"/>
      <c r="AC151" s="16"/>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33"/>
    </row>
    <row r="152" spans="2:51" ht="13.5" customHeight="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6"/>
      <c r="AA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33"/>
    </row>
    <row r="153" spans="2:51" ht="13.5" customHeight="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6"/>
      <c r="AA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33"/>
    </row>
    <row r="154" spans="2:51" ht="13.5" customHeight="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6"/>
      <c r="AA154" s="10"/>
      <c r="AC154" s="31"/>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33"/>
    </row>
    <row r="155" spans="2:51" ht="13.5" customHeight="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6"/>
      <c r="AA155" s="10"/>
      <c r="AC155" s="16"/>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33"/>
    </row>
    <row r="156" spans="2:51" ht="13.5" customHeight="1">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6"/>
      <c r="AA156" s="10"/>
      <c r="AC156" s="16"/>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33"/>
    </row>
    <row r="157" spans="2:51" ht="13.5" customHeight="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6"/>
      <c r="AA157" s="10"/>
      <c r="AC157" s="16"/>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33"/>
    </row>
    <row r="158" spans="2:51" ht="13.5" customHeight="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C158" s="16"/>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33"/>
    </row>
    <row r="159" spans="2:51" ht="13.5" customHeight="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C159" s="16"/>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33"/>
    </row>
    <row r="160" spans="2:51" ht="13.5" customHeight="1">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C160" s="16"/>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33"/>
    </row>
    <row r="161" spans="2:51" ht="13.5" customHeight="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6"/>
      <c r="AA161" s="10"/>
      <c r="AC161" s="16"/>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33"/>
    </row>
    <row r="162" spans="2:51" ht="13.5" customHeight="1">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6"/>
      <c r="AA162" s="10"/>
      <c r="AC162" s="16"/>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33"/>
    </row>
    <row r="163" spans="2:51" ht="13.5" customHeight="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6"/>
      <c r="AA163" s="10"/>
      <c r="AC163" s="16"/>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33"/>
    </row>
    <row r="164" spans="2:51" ht="13.5" customHeight="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6"/>
      <c r="AA164" s="10"/>
      <c r="AC164" s="16"/>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33"/>
    </row>
    <row r="165" spans="2:51" ht="13.5" customHeight="1">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6"/>
      <c r="AA165" s="10"/>
      <c r="AC165" s="16"/>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33"/>
    </row>
    <row r="166" spans="2:51" ht="13.5" customHeight="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6"/>
      <c r="AA166" s="10"/>
      <c r="AC166" s="16"/>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33"/>
    </row>
    <row r="167" spans="2:51" ht="13.5" customHeight="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6"/>
      <c r="AA167" s="10"/>
      <c r="AC167" s="16"/>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33"/>
    </row>
    <row r="168" spans="2:51" ht="13.5" customHeight="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C168" s="16"/>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33"/>
    </row>
    <row r="169" spans="2:51" ht="13.5" customHeight="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6"/>
      <c r="AA169" s="10"/>
      <c r="AC169" s="16"/>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33"/>
    </row>
    <row r="170" spans="2:51" ht="13.5" customHeight="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6"/>
      <c r="AA170" s="10"/>
      <c r="AC170" s="16"/>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33"/>
    </row>
    <row r="171" spans="2:51" ht="13.5" customHeight="1">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6"/>
      <c r="AA171" s="10"/>
      <c r="AC171" s="16"/>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33"/>
    </row>
    <row r="172" spans="2:51" ht="13.5" customHeight="1">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6"/>
      <c r="AA172" s="10"/>
      <c r="AC172" s="16"/>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33"/>
    </row>
    <row r="173" spans="2:51" ht="13.5" customHeight="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6"/>
      <c r="AA173" s="10"/>
      <c r="AC173" s="16"/>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33"/>
    </row>
    <row r="174" spans="2:51" ht="13.5" customHeight="1">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6"/>
      <c r="AA174" s="10"/>
      <c r="AC174" s="16"/>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33"/>
    </row>
    <row r="175" spans="2:51" ht="13.5" customHeight="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6"/>
      <c r="AA175" s="10"/>
      <c r="AC175" s="16"/>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33"/>
    </row>
    <row r="176" spans="2:51" ht="13.5" customHeight="1">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6"/>
      <c r="AA176" s="10"/>
      <c r="AC176" s="16"/>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33"/>
    </row>
    <row r="177" spans="2:51" ht="13.5" customHeight="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6"/>
      <c r="AA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33"/>
    </row>
    <row r="178" spans="2:51" ht="13.5" customHeight="1">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6"/>
      <c r="AA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33"/>
    </row>
    <row r="179" spans="2:51" ht="13.5" customHeight="1">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6"/>
      <c r="AA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33"/>
    </row>
    <row r="180" spans="2:51" ht="13.5" customHeight="1">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6"/>
      <c r="AA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33"/>
    </row>
    <row r="181" spans="2:51" ht="13.5" customHeight="1">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6"/>
      <c r="AA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33"/>
    </row>
    <row r="182" spans="2:51" ht="13.5" customHeight="1">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6"/>
      <c r="AA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33"/>
    </row>
    <row r="183" spans="2:51" ht="13.5" customHeight="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6"/>
      <c r="AA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33"/>
    </row>
    <row r="184" spans="2:51" ht="13.5" customHeight="1">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6"/>
      <c r="AA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33"/>
    </row>
    <row r="185" spans="2:51" ht="13.5" customHeight="1">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6"/>
      <c r="AA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33"/>
    </row>
    <row r="186" spans="2:51" ht="13.5" customHeight="1">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6"/>
      <c r="AA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33"/>
    </row>
    <row r="187" spans="2:51" ht="13.5" customHeight="1">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6"/>
      <c r="AA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33"/>
    </row>
    <row r="188" spans="2:51" ht="13.5" customHeight="1">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6"/>
      <c r="AA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33"/>
    </row>
    <row r="189" spans="2:51" ht="13.5" customHeight="1">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6"/>
      <c r="AA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33"/>
    </row>
    <row r="190" spans="2:51" ht="13.5" customHeight="1">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6"/>
      <c r="AA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33"/>
    </row>
    <row r="191" spans="2:51" ht="13.5" customHeight="1">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6"/>
      <c r="AA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33"/>
    </row>
  </sheetData>
  <mergeCells count="303">
    <mergeCell ref="Z134:Z135"/>
    <mergeCell ref="B139:B140"/>
    <mergeCell ref="C139:C140"/>
    <mergeCell ref="D139:D140"/>
    <mergeCell ref="E139:E140"/>
    <mergeCell ref="F139:F140"/>
    <mergeCell ref="G139:G140"/>
    <mergeCell ref="H139:H140"/>
    <mergeCell ref="I139:I140"/>
    <mergeCell ref="J139:J140"/>
    <mergeCell ref="K139:K140"/>
    <mergeCell ref="L139:L140"/>
    <mergeCell ref="M139:M140"/>
    <mergeCell ref="Q134:Q135"/>
    <mergeCell ref="R134:R135"/>
    <mergeCell ref="S134:S135"/>
    <mergeCell ref="T134:T135"/>
    <mergeCell ref="U134:U135"/>
    <mergeCell ref="V134:V135"/>
    <mergeCell ref="W134:W135"/>
    <mergeCell ref="X134:X135"/>
    <mergeCell ref="Y134:Y135"/>
    <mergeCell ref="G134:G135"/>
    <mergeCell ref="H134:H135"/>
    <mergeCell ref="O134:O135"/>
    <mergeCell ref="P134:P135"/>
    <mergeCell ref="B127:B129"/>
    <mergeCell ref="C127:E127"/>
    <mergeCell ref="C128:E128"/>
    <mergeCell ref="C129:E129"/>
    <mergeCell ref="B134:B135"/>
    <mergeCell ref="C134:C135"/>
    <mergeCell ref="D134:D135"/>
    <mergeCell ref="E134:E135"/>
    <mergeCell ref="F134:F135"/>
    <mergeCell ref="B121:B123"/>
    <mergeCell ref="C121:E121"/>
    <mergeCell ref="C122:E122"/>
    <mergeCell ref="C123:E123"/>
    <mergeCell ref="I134:I135"/>
    <mergeCell ref="J134:J135"/>
    <mergeCell ref="K134:K135"/>
    <mergeCell ref="L134:L135"/>
    <mergeCell ref="M134:M135"/>
    <mergeCell ref="R106:R107"/>
    <mergeCell ref="S106:S107"/>
    <mergeCell ref="T106:T107"/>
    <mergeCell ref="U106:U107"/>
    <mergeCell ref="V106:V107"/>
    <mergeCell ref="K105:M105"/>
    <mergeCell ref="B108:B109"/>
    <mergeCell ref="C108:C109"/>
    <mergeCell ref="B115:B117"/>
    <mergeCell ref="C115:E115"/>
    <mergeCell ref="C116:E116"/>
    <mergeCell ref="C117:E117"/>
    <mergeCell ref="B100:D100"/>
    <mergeCell ref="B105:B107"/>
    <mergeCell ref="D105:D107"/>
    <mergeCell ref="E105:E107"/>
    <mergeCell ref="N105:P105"/>
    <mergeCell ref="F105:F107"/>
    <mergeCell ref="G105:G107"/>
    <mergeCell ref="H105:J105"/>
    <mergeCell ref="AV98:AV99"/>
    <mergeCell ref="X105:X107"/>
    <mergeCell ref="Y105:Y107"/>
    <mergeCell ref="H106:H107"/>
    <mergeCell ref="I106:I107"/>
    <mergeCell ref="J106:J107"/>
    <mergeCell ref="K106:K107"/>
    <mergeCell ref="L106:L107"/>
    <mergeCell ref="M106:M107"/>
    <mergeCell ref="N106:N107"/>
    <mergeCell ref="O106:O107"/>
    <mergeCell ref="Q105:S105"/>
    <mergeCell ref="T105:V105"/>
    <mergeCell ref="W105:W107"/>
    <mergeCell ref="P106:P107"/>
    <mergeCell ref="Q106:Q107"/>
    <mergeCell ref="AW98:AW99"/>
    <mergeCell ref="AX98:AX99"/>
    <mergeCell ref="B99:D99"/>
    <mergeCell ref="AR98:AR99"/>
    <mergeCell ref="AS98:AS99"/>
    <mergeCell ref="AT98:AT99"/>
    <mergeCell ref="AU98:AU99"/>
    <mergeCell ref="AM98:AM99"/>
    <mergeCell ref="AO98:AO99"/>
    <mergeCell ref="AF98:AF99"/>
    <mergeCell ref="AG98:AG99"/>
    <mergeCell ref="AH98:AH99"/>
    <mergeCell ref="AP98:AP99"/>
    <mergeCell ref="AQ98:AQ99"/>
    <mergeCell ref="AI98:AI99"/>
    <mergeCell ref="AJ98:AJ99"/>
    <mergeCell ref="AK98:AK99"/>
    <mergeCell ref="AL98:AL99"/>
    <mergeCell ref="B96:D96"/>
    <mergeCell ref="C97:D97"/>
    <mergeCell ref="C98:D98"/>
    <mergeCell ref="AD98:AD99"/>
    <mergeCell ref="I93:I95"/>
    <mergeCell ref="E93:E95"/>
    <mergeCell ref="F93:F95"/>
    <mergeCell ref="G93:G95"/>
    <mergeCell ref="AE98:AE99"/>
    <mergeCell ref="J93:J95"/>
    <mergeCell ref="AR93:AR94"/>
    <mergeCell ref="AS93:AS94"/>
    <mergeCell ref="AT93:AT94"/>
    <mergeCell ref="AU93:AU94"/>
    <mergeCell ref="AV93:AV94"/>
    <mergeCell ref="AW93:AW94"/>
    <mergeCell ref="AX93:AX94"/>
    <mergeCell ref="K94:K95"/>
    <mergeCell ref="L94:L95"/>
    <mergeCell ref="M94:M95"/>
    <mergeCell ref="N94:N95"/>
    <mergeCell ref="O94:O95"/>
    <mergeCell ref="P94:P95"/>
    <mergeCell ref="Q94:Q95"/>
    <mergeCell ref="R94:R95"/>
    <mergeCell ref="Y94:Y95"/>
    <mergeCell ref="AO93:AO94"/>
    <mergeCell ref="AP93:AP94"/>
    <mergeCell ref="AQ93:AQ94"/>
    <mergeCell ref="B11:D11"/>
    <mergeCell ref="C17:C19"/>
    <mergeCell ref="D17:D19"/>
    <mergeCell ref="E17:E19"/>
    <mergeCell ref="F17:F19"/>
    <mergeCell ref="G17:I17"/>
    <mergeCell ref="B20:B21"/>
    <mergeCell ref="AL93:AL94"/>
    <mergeCell ref="AM93:AM94"/>
    <mergeCell ref="B48:B49"/>
    <mergeCell ref="C48:C49"/>
    <mergeCell ref="D48:D49"/>
    <mergeCell ref="E48:E49"/>
    <mergeCell ref="F48:F49"/>
    <mergeCell ref="G48:G49"/>
    <mergeCell ref="AK93:AK94"/>
    <mergeCell ref="B40:B42"/>
    <mergeCell ref="B28:B30"/>
    <mergeCell ref="S94:S95"/>
    <mergeCell ref="Q93:S93"/>
    <mergeCell ref="R66:R67"/>
    <mergeCell ref="S66:S67"/>
    <mergeCell ref="U66:U67"/>
    <mergeCell ref="G18:G19"/>
    <mergeCell ref="B7:D7"/>
    <mergeCell ref="C8:D8"/>
    <mergeCell ref="C9:D9"/>
    <mergeCell ref="B10:D10"/>
    <mergeCell ref="C28:E28"/>
    <mergeCell ref="K53:K54"/>
    <mergeCell ref="C34:E34"/>
    <mergeCell ref="N93:P93"/>
    <mergeCell ref="M53:M54"/>
    <mergeCell ref="O48:O49"/>
    <mergeCell ref="M48:M49"/>
    <mergeCell ref="C41:E41"/>
    <mergeCell ref="C42:E42"/>
    <mergeCell ref="C29:E29"/>
    <mergeCell ref="C30:E30"/>
    <mergeCell ref="K93:M93"/>
    <mergeCell ref="H48:H49"/>
    <mergeCell ref="J53:J54"/>
    <mergeCell ref="I48:I49"/>
    <mergeCell ref="J48:J49"/>
    <mergeCell ref="K48:K49"/>
    <mergeCell ref="H93:H95"/>
    <mergeCell ref="I61:I62"/>
    <mergeCell ref="B17:B19"/>
    <mergeCell ref="AA4:AA6"/>
    <mergeCell ref="AB4:AB6"/>
    <mergeCell ref="T5:T6"/>
    <mergeCell ref="U5:U6"/>
    <mergeCell ref="V5:V6"/>
    <mergeCell ref="AH93:AH94"/>
    <mergeCell ref="AI93:AI94"/>
    <mergeCell ref="AJ93:AJ94"/>
    <mergeCell ref="AB93:AB95"/>
    <mergeCell ref="AD93:AD94"/>
    <mergeCell ref="AE93:AE94"/>
    <mergeCell ref="AF93:AF94"/>
    <mergeCell ref="AG93:AG94"/>
    <mergeCell ref="X17:X19"/>
    <mergeCell ref="Z93:Z95"/>
    <mergeCell ref="AA93:AA95"/>
    <mergeCell ref="T94:T95"/>
    <mergeCell ref="U94:U95"/>
    <mergeCell ref="V94:V95"/>
    <mergeCell ref="W94:W95"/>
    <mergeCell ref="X94:X95"/>
    <mergeCell ref="T93:V93"/>
    <mergeCell ref="W93:Y93"/>
    <mergeCell ref="T66:T67"/>
    <mergeCell ref="Q4:S4"/>
    <mergeCell ref="T4:V4"/>
    <mergeCell ref="W4:Y4"/>
    <mergeCell ref="M5:M6"/>
    <mergeCell ref="N5:N6"/>
    <mergeCell ref="O5:O6"/>
    <mergeCell ref="W5:W6"/>
    <mergeCell ref="X5:X6"/>
    <mergeCell ref="Y5:Y6"/>
    <mergeCell ref="S5:S6"/>
    <mergeCell ref="Q5:Q6"/>
    <mergeCell ref="R5:R6"/>
    <mergeCell ref="P5:P6"/>
    <mergeCell ref="N4:P4"/>
    <mergeCell ref="E4:E6"/>
    <mergeCell ref="F4:F6"/>
    <mergeCell ref="G4:G6"/>
    <mergeCell ref="H4:H6"/>
    <mergeCell ref="K5:K6"/>
    <mergeCell ref="L5:L6"/>
    <mergeCell ref="I4:I6"/>
    <mergeCell ref="J4:J6"/>
    <mergeCell ref="K4:M4"/>
    <mergeCell ref="H18:H19"/>
    <mergeCell ref="I18:I19"/>
    <mergeCell ref="J18:J19"/>
    <mergeCell ref="K18:K19"/>
    <mergeCell ref="L18:L19"/>
    <mergeCell ref="M18:M19"/>
    <mergeCell ref="N18:N19"/>
    <mergeCell ref="C36:E36"/>
    <mergeCell ref="F53:F54"/>
    <mergeCell ref="G53:G54"/>
    <mergeCell ref="H53:H54"/>
    <mergeCell ref="I53:I54"/>
    <mergeCell ref="C40:E40"/>
    <mergeCell ref="J17:L17"/>
    <mergeCell ref="M17:O17"/>
    <mergeCell ref="O18:O19"/>
    <mergeCell ref="V17:V19"/>
    <mergeCell ref="W17:W19"/>
    <mergeCell ref="S48:S49"/>
    <mergeCell ref="L53:L54"/>
    <mergeCell ref="Z4:Z6"/>
    <mergeCell ref="C61:C62"/>
    <mergeCell ref="D61:D62"/>
    <mergeCell ref="E61:E62"/>
    <mergeCell ref="F61:F62"/>
    <mergeCell ref="G61:G62"/>
    <mergeCell ref="C53:C54"/>
    <mergeCell ref="D53:D54"/>
    <mergeCell ref="E53:E54"/>
    <mergeCell ref="U48:U49"/>
    <mergeCell ref="V48:V49"/>
    <mergeCell ref="L48:L49"/>
    <mergeCell ref="T18:T19"/>
    <mergeCell ref="P18:P19"/>
    <mergeCell ref="Q18:Q19"/>
    <mergeCell ref="R18:R19"/>
    <mergeCell ref="S18:S19"/>
    <mergeCell ref="P17:R17"/>
    <mergeCell ref="S17:U17"/>
    <mergeCell ref="U18:U19"/>
    <mergeCell ref="Z48:Z49"/>
    <mergeCell ref="B61:B62"/>
    <mergeCell ref="W48:W49"/>
    <mergeCell ref="P48:P49"/>
    <mergeCell ref="Q48:Q49"/>
    <mergeCell ref="R48:R49"/>
    <mergeCell ref="J61:J62"/>
    <mergeCell ref="Q61:Q62"/>
    <mergeCell ref="R61:R62"/>
    <mergeCell ref="S61:S62"/>
    <mergeCell ref="H61:H62"/>
    <mergeCell ref="T48:T49"/>
    <mergeCell ref="X48:X49"/>
    <mergeCell ref="Y48:Y49"/>
    <mergeCell ref="K61:K62"/>
    <mergeCell ref="U61:U62"/>
    <mergeCell ref="T61:T62"/>
    <mergeCell ref="B53:B54"/>
    <mergeCell ref="B34:B36"/>
    <mergeCell ref="V61:V62"/>
    <mergeCell ref="C35:E35"/>
    <mergeCell ref="V66:V67"/>
    <mergeCell ref="M61:M62"/>
    <mergeCell ref="N61:N62"/>
    <mergeCell ref="O61:O62"/>
    <mergeCell ref="P61:P62"/>
    <mergeCell ref="B66:B67"/>
    <mergeCell ref="C66:C67"/>
    <mergeCell ref="D66:D67"/>
    <mergeCell ref="H66:H67"/>
    <mergeCell ref="I66:I67"/>
    <mergeCell ref="E66:E67"/>
    <mergeCell ref="F66:F67"/>
    <mergeCell ref="G66:G67"/>
    <mergeCell ref="O66:O67"/>
    <mergeCell ref="P66:P67"/>
    <mergeCell ref="Q66:Q67"/>
    <mergeCell ref="J66:J67"/>
    <mergeCell ref="K66:K67"/>
    <mergeCell ref="M66:M67"/>
    <mergeCell ref="N66:N67"/>
  </mergeCells>
  <phoneticPr fontId="4"/>
  <pageMargins left="0.39370078740157483" right="0.39370078740157483" top="1.1811023622047245" bottom="0.39370078740157483" header="0.51181102362204722" footer="0.51181102362204722"/>
  <pageSetup paperSize="9" scale="58" orientation="landscape" r:id="rId1"/>
  <headerFooter alignWithMargins="0">
    <oddHeader>&amp;R&amp;"ＭＳ 明朝,標準"&amp;10&amp;A</oddHeader>
  </headerFooter>
  <rowBreaks count="2" manualBreakCount="2">
    <brk id="45" max="16383" man="1"/>
    <brk id="89" min="1" max="49" man="1"/>
  </rowBreaks>
  <colBreaks count="1" manualBreakCount="1">
    <brk id="28" max="10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1-3-1-8図(H26)</vt:lpstr>
      <vt:lpstr>1-3-1-8図(H25)</vt:lpstr>
      <vt:lpstr>1-3-1-8図(H24)</vt:lpstr>
      <vt:lpstr>1-3-1-8図(H23)</vt:lpstr>
      <vt:lpstr>1-3-1-8図(H22)</vt:lpstr>
      <vt:lpstr>1-3-1-8図(H21)</vt:lpstr>
      <vt:lpstr>1-3-1-8図(H20)</vt:lpstr>
      <vt:lpstr>1-3-1-8図(H19)</vt:lpstr>
      <vt:lpstr>1-3-1-8図(H18)</vt:lpstr>
      <vt:lpstr>1-3-1-8図(H14～H17)</vt:lpstr>
      <vt:lpstr>'1-3-1-8図(H18)'!Print_Area</vt:lpstr>
      <vt:lpstr>'1-3-1-8図(H19)'!Print_Area</vt:lpstr>
      <vt:lpstr>'1-3-1-8図(H20)'!Print_Area</vt:lpstr>
      <vt:lpstr>'1-3-1-8図(H21)'!Print_Area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2015-10-14T02:27:38Z</cp:lastPrinted>
  <dcterms:created xsi:type="dcterms:W3CDTF">2005-06-21T01:52:18Z</dcterms:created>
  <dcterms:modified xsi:type="dcterms:W3CDTF">2015-10-19T07:21:38Z</dcterms:modified>
</cp:coreProperties>
</file>