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5" windowWidth="9390" windowHeight="4035"/>
  </bookViews>
  <sheets>
    <sheet name="5-1-6-1表" sheetId="9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'5-1-6-1表'!$A$1:$R$33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24" i="9" l="1"/>
  <c r="D24" i="9"/>
  <c r="D23" i="9" l="1"/>
  <c r="C23" i="9"/>
  <c r="L26" i="9" l="1"/>
  <c r="R26" i="9"/>
  <c r="P26" i="9"/>
  <c r="N25" i="9"/>
  <c r="J26" i="9"/>
  <c r="H26" i="9"/>
  <c r="F26" i="9"/>
  <c r="Q25" i="9" l="1"/>
  <c r="D26" i="9"/>
  <c r="E25" i="9"/>
  <c r="G25" i="9"/>
  <c r="I25" i="9"/>
  <c r="K25" i="9"/>
  <c r="O25" i="9"/>
</calcChain>
</file>

<file path=xl/sharedStrings.xml><?xml version="1.0" encoding="utf-8"?>
<sst xmlns="http://schemas.openxmlformats.org/spreadsheetml/2006/main" count="28" uniqueCount="22">
  <si>
    <t>９</t>
  </si>
  <si>
    <t>年　次</t>
    <rPh sb="0" eb="3">
      <t>ネンジ</t>
    </rPh>
    <phoneticPr fontId="2"/>
  </si>
  <si>
    <t>女子</t>
    <rPh sb="0" eb="2">
      <t>ジョシ</t>
    </rPh>
    <phoneticPr fontId="2"/>
  </si>
  <si>
    <t>殺人</t>
    <rPh sb="0" eb="2">
      <t>サツジン</t>
    </rPh>
    <phoneticPr fontId="2"/>
  </si>
  <si>
    <t>傷害</t>
    <rPh sb="0" eb="2">
      <t>ショウガイ</t>
    </rPh>
    <phoneticPr fontId="2"/>
  </si>
  <si>
    <t>強制わいせつ</t>
    <rPh sb="0" eb="2">
      <t>キョウセイ</t>
    </rPh>
    <phoneticPr fontId="2"/>
  </si>
  <si>
    <t>強姦</t>
    <rPh sb="0" eb="2">
      <t>ゴウカン</t>
    </rPh>
    <phoneticPr fontId="2"/>
  </si>
  <si>
    <t>暴行</t>
    <rPh sb="0" eb="2">
      <t>ボウコウ</t>
    </rPh>
    <phoneticPr fontId="2"/>
  </si>
  <si>
    <t>恐喝</t>
    <rPh sb="0" eb="2">
      <t>キョウカツ</t>
    </rPh>
    <phoneticPr fontId="2"/>
  </si>
  <si>
    <t>　８年</t>
    <rPh sb="2" eb="3">
      <t>ネン</t>
    </rPh>
    <phoneticPr fontId="2"/>
  </si>
  <si>
    <t>略取誘拐・人身売買</t>
    <rPh sb="0" eb="2">
      <t>リャクシュ</t>
    </rPh>
    <rPh sb="2" eb="4">
      <t>ユウカイ</t>
    </rPh>
    <rPh sb="5" eb="7">
      <t>ジンシン</t>
    </rPh>
    <rPh sb="7" eb="9">
      <t>バイバイ</t>
    </rPh>
    <phoneticPr fontId="2"/>
  </si>
  <si>
    <t>総数</t>
    <rPh sb="0" eb="2">
      <t>ソウスウ</t>
    </rPh>
    <phoneticPr fontId="2"/>
  </si>
  <si>
    <t>〔100.0〕</t>
    <phoneticPr fontId="2"/>
  </si>
  <si>
    <t>（平成８年～25年）</t>
    <phoneticPr fontId="2"/>
  </si>
  <si>
    <t>注　１　警察庁の統計による。</t>
    <rPh sb="0" eb="1">
      <t>チュウ</t>
    </rPh>
    <rPh sb="4" eb="6">
      <t>ケイサツ</t>
    </rPh>
    <rPh sb="6" eb="7">
      <t>ケイサツチョウ</t>
    </rPh>
    <rPh sb="8" eb="10">
      <t>トウケイ</t>
    </rPh>
    <phoneticPr fontId="2"/>
  </si>
  <si>
    <t>　　２　一つの事件で複数の被害者がいる場合は，主たる被害者について計上している。</t>
    <rPh sb="4" eb="5">
      <t>ヒト</t>
    </rPh>
    <rPh sb="7" eb="9">
      <t>ジケン</t>
    </rPh>
    <rPh sb="10" eb="12">
      <t>フクスウ</t>
    </rPh>
    <rPh sb="13" eb="16">
      <t>ヒガイシャ</t>
    </rPh>
    <rPh sb="19" eb="21">
      <t>バアイ</t>
    </rPh>
    <rPh sb="23" eb="24">
      <t>シュ</t>
    </rPh>
    <rPh sb="26" eb="29">
      <t>ヒガイシャ</t>
    </rPh>
    <rPh sb="33" eb="35">
      <t>ケイジョウ</t>
    </rPh>
    <phoneticPr fontId="2"/>
  </si>
  <si>
    <t>　　３　「総数」は，この表に掲げた犯罪による被害者数の合計である。</t>
    <rPh sb="5" eb="7">
      <t>ソウスウ</t>
    </rPh>
    <rPh sb="12" eb="13">
      <t>ヒョウ</t>
    </rPh>
    <rPh sb="14" eb="15">
      <t>カカ</t>
    </rPh>
    <rPh sb="17" eb="19">
      <t>ハンザイ</t>
    </rPh>
    <rPh sb="22" eb="25">
      <t>ヒ</t>
    </rPh>
    <rPh sb="25" eb="26">
      <t>スウ</t>
    </rPh>
    <rPh sb="27" eb="29">
      <t>ゴウケイ</t>
    </rPh>
    <phoneticPr fontId="2"/>
  </si>
  <si>
    <t>　　４　「略取誘拐・人身売買」は，平成16年までは略取誘拐のみの人員である。</t>
    <rPh sb="5" eb="7">
      <t>リャクシュ</t>
    </rPh>
    <rPh sb="7" eb="9">
      <t>ユウカイ</t>
    </rPh>
    <rPh sb="10" eb="12">
      <t>ジンシン</t>
    </rPh>
    <rPh sb="12" eb="14">
      <t>バイバイ</t>
    </rPh>
    <rPh sb="17" eb="19">
      <t>ヘイセイ</t>
    </rPh>
    <rPh sb="21" eb="22">
      <t>ネン</t>
    </rPh>
    <rPh sb="25" eb="27">
      <t>リャクシュ</t>
    </rPh>
    <rPh sb="27" eb="29">
      <t>ユウカイ</t>
    </rPh>
    <rPh sb="32" eb="34">
      <t>ジンイン</t>
    </rPh>
    <phoneticPr fontId="2"/>
  </si>
  <si>
    <t>　　５　（　）内は，平成25年における構成比である。</t>
    <rPh sb="7" eb="8">
      <t>ナイ</t>
    </rPh>
    <rPh sb="10" eb="12">
      <t>ヘイセイ</t>
    </rPh>
    <rPh sb="14" eb="15">
      <t>ネン</t>
    </rPh>
    <rPh sb="19" eb="22">
      <t>コウセイヒ</t>
    </rPh>
    <phoneticPr fontId="2"/>
  </si>
  <si>
    <t>　　６　〔　〕内は，平成25年における女子比である。</t>
    <rPh sb="7" eb="8">
      <t>ナイ</t>
    </rPh>
    <rPh sb="10" eb="12">
      <t>ヘイセイ</t>
    </rPh>
    <rPh sb="14" eb="15">
      <t>ネン</t>
    </rPh>
    <rPh sb="19" eb="21">
      <t>ジョシ</t>
    </rPh>
    <rPh sb="21" eb="22">
      <t>ヒ</t>
    </rPh>
    <phoneticPr fontId="2"/>
  </si>
  <si>
    <t>　　７　平成20年から24年までの数値については，26年８月末日時点の暫定値である。</t>
    <rPh sb="4" eb="6">
      <t>ヘイセイ</t>
    </rPh>
    <rPh sb="8" eb="9">
      <t>ネン</t>
    </rPh>
    <rPh sb="13" eb="14">
      <t>ネン</t>
    </rPh>
    <rPh sb="17" eb="19">
      <t>スウチ</t>
    </rPh>
    <rPh sb="27" eb="28">
      <t>ネン</t>
    </rPh>
    <rPh sb="29" eb="30">
      <t>ガツ</t>
    </rPh>
    <rPh sb="30" eb="32">
      <t>マツジツ</t>
    </rPh>
    <rPh sb="32" eb="34">
      <t>ジテン</t>
    </rPh>
    <rPh sb="35" eb="38">
      <t>ザンテイチ</t>
    </rPh>
    <phoneticPr fontId="2"/>
  </si>
  <si>
    <t>５－１－６－１表  13歳未満の子供が被害者となった刑法犯（主要な罪名） 被害者数の推移（罪名別）</t>
    <rPh sb="16" eb="18">
      <t>コドモ</t>
    </rPh>
    <rPh sb="26" eb="29">
      <t>ケイホウハン</t>
    </rPh>
    <rPh sb="30" eb="32">
      <t>シュヨウ</t>
    </rPh>
    <rPh sb="33" eb="35">
      <t>ザイメイ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</si>
</sst>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_(&quot;¥&quot;* #,##0_);_(&quot;¥&quot;* \(#,##0\);_(&quot;¥&quot;* &quot;-&quot;_);_(@_)"/>
    <numFmt numFmtId="177" formatCode="_(* #,##0_);_(* \(#,##0\);_(* &quot;-&quot;_);_(@_)"/>
    <numFmt numFmtId="178" formatCode="#,##0_ "/>
    <numFmt numFmtId="179" formatCode="#,##0_);[Red]\(#,##0\)"/>
    <numFmt numFmtId="180" formatCode="\(0.0\)"/>
    <numFmt numFmtId="181" formatCode="#,##0.0_);\(#,##0.0\)"/>
    <numFmt numFmtId="182" formatCode="&quot;〔&quot;0.0&quot;〕&quot;"/>
    <numFmt numFmtId="183" formatCode="0%;\(0%\)"/>
    <numFmt numFmtId="184" formatCode="0.0%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37">
    <xf numFmtId="0" fontId="0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5" fontId="1" fillId="0" borderId="0" applyFill="0" applyBorder="0" applyAlignment="0"/>
    <xf numFmtId="0" fontId="13" fillId="0" borderId="0"/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6" fillId="0" borderId="0">
      <alignment horizontal="left"/>
    </xf>
    <xf numFmtId="38" fontId="17" fillId="11" borderId="0" applyNumberFormat="0" applyBorder="0" applyAlignment="0" applyProtection="0"/>
    <xf numFmtId="0" fontId="18" fillId="0" borderId="0">
      <alignment horizontal="left"/>
    </xf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7" fillId="12" borderId="4" applyNumberFormat="0" applyBorder="0" applyAlignment="0" applyProtection="0"/>
    <xf numFmtId="1" fontId="20" fillId="0" borderId="0" applyProtection="0">
      <protection locked="0"/>
    </xf>
    <xf numFmtId="0" fontId="21" fillId="0" borderId="5"/>
    <xf numFmtId="0" fontId="1" fillId="0" borderId="0"/>
    <xf numFmtId="190" fontId="22" fillId="0" borderId="0"/>
    <xf numFmtId="0" fontId="23" fillId="0" borderId="0"/>
    <xf numFmtId="10" fontId="23" fillId="0" borderId="0" applyFont="0" applyFill="0" applyBorder="0" applyAlignment="0" applyProtection="0"/>
    <xf numFmtId="4" fontId="16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/>
    <xf numFmtId="0" fontId="27" fillId="0" borderId="0">
      <alignment horizont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91" fontId="32" fillId="0" borderId="0" applyBorder="0">
      <alignment horizontal="right"/>
    </xf>
    <xf numFmtId="49" fontId="1" fillId="0" borderId="0" applyFont="0"/>
    <xf numFmtId="0" fontId="6" fillId="19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9" borderId="14" applyNumberFormat="0" applyAlignment="0" applyProtection="0">
      <alignment vertical="center"/>
    </xf>
    <xf numFmtId="192" fontId="32" fillId="0" borderId="0" applyFill="0" applyBorder="0"/>
    <xf numFmtId="191" fontId="32" fillId="0" borderId="0" applyFill="0" applyBorder="0"/>
    <xf numFmtId="193" fontId="32" fillId="0" borderId="0" applyFill="0" applyBorder="0"/>
    <xf numFmtId="49" fontId="32" fillId="20" borderId="15">
      <alignment horizontal="center"/>
    </xf>
    <xf numFmtId="178" fontId="32" fillId="20" borderId="15">
      <alignment horizontal="right"/>
    </xf>
    <xf numFmtId="14" fontId="32" fillId="20" borderId="0" applyBorder="0">
      <alignment horizontal="center"/>
    </xf>
    <xf numFmtId="49" fontId="32" fillId="0" borderId="15"/>
    <xf numFmtId="0" fontId="38" fillId="0" borderId="0" applyNumberFormat="0" applyFill="0" applyBorder="0" applyAlignment="0" applyProtection="0">
      <alignment vertical="center"/>
    </xf>
    <xf numFmtId="0" fontId="39" fillId="0" borderId="16">
      <alignment horizontal="left"/>
    </xf>
    <xf numFmtId="14" fontId="32" fillId="0" borderId="17" applyBorder="0">
      <alignment horizontal="left"/>
    </xf>
    <xf numFmtId="0" fontId="40" fillId="7" borderId="9" applyNumberFormat="0" applyAlignment="0" applyProtection="0">
      <alignment vertical="center"/>
    </xf>
    <xf numFmtId="14" fontId="32" fillId="0" borderId="0" applyFill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94" fontId="41" fillId="0" borderId="0"/>
    <xf numFmtId="49" fontId="32" fillId="0" borderId="0"/>
    <xf numFmtId="0" fontId="42" fillId="0" borderId="0"/>
    <xf numFmtId="0" fontId="43" fillId="6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179" fontId="3" fillId="0" borderId="18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3" fillId="0" borderId="0" xfId="0" applyFont="1" applyBorder="1"/>
    <xf numFmtId="179" fontId="3" fillId="0" borderId="18" xfId="0" applyNumberFormat="1" applyFont="1" applyFill="1" applyBorder="1" applyAlignment="1"/>
    <xf numFmtId="179" fontId="4" fillId="0" borderId="0" xfId="0" applyNumberFormat="1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179" fontId="3" fillId="0" borderId="0" xfId="0" applyNumberFormat="1" applyFont="1" applyBorder="1" applyAlignment="1"/>
    <xf numFmtId="0" fontId="3" fillId="0" borderId="21" xfId="0" applyFont="1" applyBorder="1" applyAlignment="1">
      <alignment horizontal="center" vertical="center"/>
    </xf>
    <xf numFmtId="179" fontId="3" fillId="0" borderId="0" xfId="0" applyNumberFormat="1" applyFont="1" applyFill="1" applyBorder="1" applyAlignment="1"/>
    <xf numFmtId="179" fontId="3" fillId="0" borderId="22" xfId="0" applyNumberFormat="1" applyFont="1" applyBorder="1" applyAlignment="1"/>
    <xf numFmtId="179" fontId="3" fillId="0" borderId="23" xfId="0" applyNumberFormat="1" applyFont="1" applyBorder="1" applyAlignment="1"/>
    <xf numFmtId="177" fontId="3" fillId="0" borderId="22" xfId="0" applyNumberFormat="1" applyFont="1" applyBorder="1" applyAlignment="1"/>
    <xf numFmtId="177" fontId="3" fillId="0" borderId="18" xfId="0" applyNumberFormat="1" applyFont="1" applyBorder="1" applyAlignment="1"/>
    <xf numFmtId="177" fontId="3" fillId="0" borderId="24" xfId="0" applyNumberFormat="1" applyFont="1" applyBorder="1" applyAlignment="1"/>
    <xf numFmtId="177" fontId="3" fillId="0" borderId="25" xfId="0" applyNumberFormat="1" applyFont="1" applyBorder="1" applyAlignment="1"/>
    <xf numFmtId="0" fontId="3" fillId="0" borderId="1" xfId="0" applyFont="1" applyBorder="1" applyAlignment="1">
      <alignment horizontal="center"/>
    </xf>
    <xf numFmtId="179" fontId="3" fillId="0" borderId="25" xfId="0" applyNumberFormat="1" applyFont="1" applyFill="1" applyBorder="1" applyAlignment="1"/>
    <xf numFmtId="0" fontId="3" fillId="0" borderId="18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/>
    </xf>
    <xf numFmtId="0" fontId="3" fillId="0" borderId="19" xfId="0" applyFont="1" applyBorder="1"/>
    <xf numFmtId="179" fontId="3" fillId="0" borderId="25" xfId="0" applyNumberFormat="1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9" fontId="3" fillId="0" borderId="25" xfId="0" applyNumberFormat="1" applyFont="1" applyFill="1" applyBorder="1" applyAlignment="1">
      <alignment horizontal="right"/>
    </xf>
    <xf numFmtId="179" fontId="3" fillId="0" borderId="24" xfId="0" applyNumberFormat="1" applyFont="1" applyBorder="1" applyAlignment="1">
      <alignment horizontal="right"/>
    </xf>
    <xf numFmtId="179" fontId="3" fillId="0" borderId="26" xfId="0" applyNumberFormat="1" applyFont="1" applyBorder="1" applyAlignment="1"/>
    <xf numFmtId="179" fontId="3" fillId="0" borderId="26" xfId="0" applyNumberFormat="1" applyFont="1" applyFill="1" applyBorder="1" applyAlignment="1"/>
    <xf numFmtId="179" fontId="3" fillId="0" borderId="0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/>
    </xf>
    <xf numFmtId="179" fontId="3" fillId="0" borderId="22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7" xfId="0" applyNumberFormat="1" applyFont="1" applyBorder="1" applyAlignment="1"/>
    <xf numFmtId="179" fontId="7" fillId="0" borderId="25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177" fontId="3" fillId="0" borderId="0" xfId="0" applyNumberFormat="1" applyFont="1" applyBorder="1" applyAlignment="1"/>
    <xf numFmtId="177" fontId="7" fillId="0" borderId="25" xfId="0" applyNumberFormat="1" applyFont="1" applyBorder="1" applyAlignment="1"/>
    <xf numFmtId="179" fontId="7" fillId="0" borderId="25" xfId="0" applyNumberFormat="1" applyFont="1" applyFill="1" applyBorder="1" applyAlignment="1"/>
    <xf numFmtId="179" fontId="3" fillId="0" borderId="26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177" fontId="7" fillId="0" borderId="24" xfId="0" applyNumberFormat="1" applyFont="1" applyBorder="1" applyAlignment="1"/>
    <xf numFmtId="181" fontId="3" fillId="0" borderId="28" xfId="0" applyNumberFormat="1" applyFont="1" applyBorder="1" applyAlignment="1">
      <alignment horizontal="right"/>
    </xf>
    <xf numFmtId="180" fontId="3" fillId="0" borderId="25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/>
    </xf>
    <xf numFmtId="180" fontId="3" fillId="0" borderId="21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182" fontId="3" fillId="0" borderId="28" xfId="0" applyNumberFormat="1" applyFont="1" applyBorder="1" applyAlignment="1">
      <alignment horizontal="right"/>
    </xf>
    <xf numFmtId="180" fontId="3" fillId="0" borderId="18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25" xfId="0" applyNumberFormat="1" applyFont="1" applyBorder="1"/>
    <xf numFmtId="0" fontId="3" fillId="0" borderId="25" xfId="0" applyFont="1" applyBorder="1"/>
    <xf numFmtId="180" fontId="3" fillId="0" borderId="26" xfId="0" applyNumberFormat="1" applyFont="1" applyBorder="1" applyAlignment="1">
      <alignment horizontal="right"/>
    </xf>
    <xf numFmtId="182" fontId="3" fillId="0" borderId="27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2" fontId="3" fillId="0" borderId="21" xfId="0" applyNumberFormat="1" applyFont="1" applyBorder="1" applyAlignment="1">
      <alignment horizontal="right"/>
    </xf>
    <xf numFmtId="0" fontId="9" fillId="0" borderId="0" xfId="0" applyFont="1" applyBorder="1"/>
    <xf numFmtId="0" fontId="9" fillId="0" borderId="0" xfId="0" applyFont="1"/>
    <xf numFmtId="177" fontId="3" fillId="0" borderId="18" xfId="110" applyNumberFormat="1" applyFont="1" applyFill="1" applyBorder="1" applyAlignment="1">
      <alignment horizontal="right" vertical="center"/>
    </xf>
    <xf numFmtId="177" fontId="3" fillId="0" borderId="18" xfId="101" applyNumberFormat="1" applyFont="1" applyFill="1" applyBorder="1" applyAlignment="1">
      <alignment horizontal="right" vertical="center"/>
    </xf>
    <xf numFmtId="177" fontId="3" fillId="0" borderId="18" xfId="132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</cellXfs>
  <cellStyles count="237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 2" xfId="70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大見出し" xfId="85"/>
    <cellStyle name="日付" xfId="86"/>
    <cellStyle name="入力" xfId="87" builtinId="20" customBuiltin="1"/>
    <cellStyle name="年月日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16" xfId="95"/>
    <cellStyle name="標準 17" xfId="96"/>
    <cellStyle name="標準 18" xfId="97"/>
    <cellStyle name="標準 19" xfId="98"/>
    <cellStyle name="標準 2" xfId="99"/>
    <cellStyle name="標準 2 10" xfId="100"/>
    <cellStyle name="標準 2 11" xfId="101"/>
    <cellStyle name="標準 2 12" xfId="102"/>
    <cellStyle name="標準 2 13" xfId="103"/>
    <cellStyle name="標準 2 14" xfId="104"/>
    <cellStyle name="標準 2 15" xfId="105"/>
    <cellStyle name="標準 2 16" xfId="106"/>
    <cellStyle name="標準 2 17" xfId="107"/>
    <cellStyle name="標準 2 18" xfId="108"/>
    <cellStyle name="標準 2 19" xfId="109"/>
    <cellStyle name="標準 2 2" xfId="110"/>
    <cellStyle name="標準 2 20" xfId="111"/>
    <cellStyle name="標準 2 21" xfId="112"/>
    <cellStyle name="標準 2 22" xfId="113"/>
    <cellStyle name="標準 2 23" xfId="114"/>
    <cellStyle name="標準 2 24" xfId="115"/>
    <cellStyle name="標準 2 25" xfId="116"/>
    <cellStyle name="標準 2 26" xfId="117"/>
    <cellStyle name="標準 2 27" xfId="118"/>
    <cellStyle name="標準 2 28" xfId="119"/>
    <cellStyle name="標準 2 29" xfId="120"/>
    <cellStyle name="標準 2 3" xfId="121"/>
    <cellStyle name="標準 2 30" xfId="122"/>
    <cellStyle name="標準 2 31" xfId="123"/>
    <cellStyle name="標準 2 32" xfId="124"/>
    <cellStyle name="標準 2 33" xfId="125"/>
    <cellStyle name="標準 2 34" xfId="126"/>
    <cellStyle name="標準 2 35" xfId="127"/>
    <cellStyle name="標準 2 36" xfId="128"/>
    <cellStyle name="標準 2 37" xfId="129"/>
    <cellStyle name="標準 2 38" xfId="130"/>
    <cellStyle name="標準 2 39" xfId="131"/>
    <cellStyle name="標準 2 4" xfId="132"/>
    <cellStyle name="標準 2 40" xfId="133"/>
    <cellStyle name="標準 2 41" xfId="134"/>
    <cellStyle name="標準 2 42" xfId="135"/>
    <cellStyle name="標準 2 43" xfId="136"/>
    <cellStyle name="標準 2 44" xfId="137"/>
    <cellStyle name="標準 2 45" xfId="138"/>
    <cellStyle name="標準 2 46" xfId="139"/>
    <cellStyle name="標準 2 47" xfId="140"/>
    <cellStyle name="標準 2 48" xfId="141"/>
    <cellStyle name="標準 2 49" xfId="142"/>
    <cellStyle name="標準 2 5" xfId="143"/>
    <cellStyle name="標準 2 50" xfId="144"/>
    <cellStyle name="標準 2 51" xfId="145"/>
    <cellStyle name="標準 2 52" xfId="146"/>
    <cellStyle name="標準 2 53" xfId="147"/>
    <cellStyle name="標準 2 54" xfId="148"/>
    <cellStyle name="標準 2 55" xfId="149"/>
    <cellStyle name="標準 2 56" xfId="150"/>
    <cellStyle name="標準 2 57" xfId="151"/>
    <cellStyle name="標準 2 58" xfId="152"/>
    <cellStyle name="標準 2 59" xfId="153"/>
    <cellStyle name="標準 2 6" xfId="154"/>
    <cellStyle name="標準 2 60" xfId="155"/>
    <cellStyle name="標準 2 61" xfId="156"/>
    <cellStyle name="標準 2 62" xfId="157"/>
    <cellStyle name="標準 2 63" xfId="158"/>
    <cellStyle name="標準 2 64" xfId="159"/>
    <cellStyle name="標準 2 65" xfId="160"/>
    <cellStyle name="標準 2 66" xfId="161"/>
    <cellStyle name="標準 2 67" xfId="162"/>
    <cellStyle name="標準 2 68" xfId="163"/>
    <cellStyle name="標準 2 69" xfId="164"/>
    <cellStyle name="標準 2 7" xfId="165"/>
    <cellStyle name="標準 2 70" xfId="166"/>
    <cellStyle name="標準 2 71" xfId="167"/>
    <cellStyle name="標準 2 72" xfId="168"/>
    <cellStyle name="標準 2 8" xfId="169"/>
    <cellStyle name="標準 2 9" xfId="170"/>
    <cellStyle name="標準 20" xfId="171"/>
    <cellStyle name="標準 21" xfId="172"/>
    <cellStyle name="標準 22" xfId="173"/>
    <cellStyle name="標準 23" xfId="174"/>
    <cellStyle name="標準 24" xfId="175"/>
    <cellStyle name="標準 25" xfId="176"/>
    <cellStyle name="標準 26" xfId="177"/>
    <cellStyle name="標準 27" xfId="178"/>
    <cellStyle name="標準 28" xfId="179"/>
    <cellStyle name="標準 29" xfId="180"/>
    <cellStyle name="標準 3" xfId="181"/>
    <cellStyle name="標準 30" xfId="182"/>
    <cellStyle name="標準 31" xfId="183"/>
    <cellStyle name="標準 32" xfId="184"/>
    <cellStyle name="標準 33" xfId="185"/>
    <cellStyle name="標準 34" xfId="186"/>
    <cellStyle name="標準 35" xfId="187"/>
    <cellStyle name="標準 36" xfId="188"/>
    <cellStyle name="標準 37" xfId="189"/>
    <cellStyle name="標準 38" xfId="190"/>
    <cellStyle name="標準 39" xfId="191"/>
    <cellStyle name="標準 4" xfId="192"/>
    <cellStyle name="標準 40" xfId="193"/>
    <cellStyle name="標準 41" xfId="194"/>
    <cellStyle name="標準 42" xfId="195"/>
    <cellStyle name="標準 43" xfId="196"/>
    <cellStyle name="標準 44" xfId="197"/>
    <cellStyle name="標準 45" xfId="198"/>
    <cellStyle name="標準 46" xfId="199"/>
    <cellStyle name="標準 47" xfId="200"/>
    <cellStyle name="標準 48" xfId="201"/>
    <cellStyle name="標準 49" xfId="202"/>
    <cellStyle name="標準 5" xfId="203"/>
    <cellStyle name="標準 50" xfId="204"/>
    <cellStyle name="標準 51" xfId="205"/>
    <cellStyle name="標準 52" xfId="206"/>
    <cellStyle name="標準 53" xfId="207"/>
    <cellStyle name="標準 54" xfId="208"/>
    <cellStyle name="標準 55" xfId="209"/>
    <cellStyle name="標準 56" xfId="210"/>
    <cellStyle name="標準 57" xfId="211"/>
    <cellStyle name="標準 58" xfId="212"/>
    <cellStyle name="標準 59" xfId="213"/>
    <cellStyle name="標準 6" xfId="214"/>
    <cellStyle name="標準 60" xfId="215"/>
    <cellStyle name="標準 61" xfId="216"/>
    <cellStyle name="標準 62" xfId="217"/>
    <cellStyle name="標準 63" xfId="218"/>
    <cellStyle name="標準 64" xfId="219"/>
    <cellStyle name="標準 65" xfId="220"/>
    <cellStyle name="標準 66" xfId="221"/>
    <cellStyle name="標準 67" xfId="222"/>
    <cellStyle name="標準 68" xfId="223"/>
    <cellStyle name="標準 69" xfId="224"/>
    <cellStyle name="標準 7" xfId="225"/>
    <cellStyle name="標準 70" xfId="226"/>
    <cellStyle name="標準 71" xfId="227"/>
    <cellStyle name="標準 72" xfId="228"/>
    <cellStyle name="標準 8" xfId="229"/>
    <cellStyle name="標準 9" xfId="230"/>
    <cellStyle name="標準Ａ" xfId="231"/>
    <cellStyle name="文字列" xfId="232"/>
    <cellStyle name="未定義" xfId="233"/>
    <cellStyle name="良い" xfId="234" builtinId="26" customBuiltin="1"/>
    <cellStyle name="樘準_購－表紙 (2)_1_型－PRINT_ＳＩ型番 (2)_構成明細  (原調込み） (2)" xfId="235"/>
    <cellStyle name="湪" xfId="2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T33"/>
  <sheetViews>
    <sheetView tabSelected="1" zoomScaleNormal="100" zoomScaleSheetLayoutView="100" workbookViewId="0"/>
  </sheetViews>
  <sheetFormatPr defaultRowHeight="13.5"/>
  <cols>
    <col min="1" max="1" width="3.625" customWidth="1"/>
    <col min="3" max="12" width="10.625" customWidth="1"/>
    <col min="13" max="13" width="4.25" customWidth="1"/>
    <col min="14" max="14" width="9.5" customWidth="1"/>
    <col min="15" max="18" width="10.625" customWidth="1"/>
  </cols>
  <sheetData>
    <row r="1" spans="2:20" ht="15" customHeight="1">
      <c r="K1" s="5"/>
    </row>
    <row r="2" spans="2:20" ht="14.25">
      <c r="B2" s="75" t="s">
        <v>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</row>
    <row r="3" spans="2:20" ht="14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</row>
    <row r="4" spans="2:20" ht="14.25" thickBot="1">
      <c r="B4" s="4"/>
      <c r="C4" s="5"/>
      <c r="D4" s="5"/>
      <c r="E4" s="1"/>
      <c r="F4" s="1"/>
      <c r="G4" s="25"/>
      <c r="H4" s="25"/>
      <c r="I4" s="1"/>
      <c r="J4" s="1"/>
      <c r="K4" s="1"/>
      <c r="L4" s="74"/>
      <c r="M4" s="74"/>
      <c r="N4" s="74"/>
      <c r="P4" s="74"/>
      <c r="Q4" s="74"/>
      <c r="R4" s="73" t="s">
        <v>13</v>
      </c>
    </row>
    <row r="5" spans="2:20" ht="14.25" customHeight="1" thickTop="1">
      <c r="B5" s="80" t="s">
        <v>1</v>
      </c>
      <c r="C5" s="84" t="s">
        <v>11</v>
      </c>
      <c r="D5" s="85"/>
      <c r="E5" s="77" t="s">
        <v>3</v>
      </c>
      <c r="F5" s="78"/>
      <c r="G5" s="77" t="s">
        <v>4</v>
      </c>
      <c r="H5" s="78"/>
      <c r="I5" s="77" t="s">
        <v>7</v>
      </c>
      <c r="J5" s="78"/>
      <c r="K5" s="77" t="s">
        <v>8</v>
      </c>
      <c r="L5" s="82"/>
      <c r="M5" s="83" t="s">
        <v>6</v>
      </c>
      <c r="N5" s="82"/>
      <c r="O5" s="77" t="s">
        <v>5</v>
      </c>
      <c r="P5" s="78"/>
      <c r="Q5" s="77" t="s">
        <v>10</v>
      </c>
      <c r="R5" s="79"/>
    </row>
    <row r="6" spans="2:20">
      <c r="B6" s="81"/>
      <c r="C6" s="35"/>
      <c r="D6" s="52" t="s">
        <v>2</v>
      </c>
      <c r="E6" s="13"/>
      <c r="F6" s="3" t="s">
        <v>2</v>
      </c>
      <c r="G6" s="13"/>
      <c r="H6" s="3" t="s">
        <v>2</v>
      </c>
      <c r="I6" s="13"/>
      <c r="J6" s="3" t="s">
        <v>2</v>
      </c>
      <c r="K6" s="13"/>
      <c r="L6" s="11" t="s">
        <v>2</v>
      </c>
      <c r="M6" s="48"/>
      <c r="N6" s="41"/>
      <c r="O6" s="13"/>
      <c r="P6" s="3" t="s">
        <v>2</v>
      </c>
      <c r="Q6" s="23"/>
      <c r="R6" s="11" t="s">
        <v>2</v>
      </c>
    </row>
    <row r="7" spans="2:20">
      <c r="B7" s="10" t="s">
        <v>9</v>
      </c>
      <c r="C7" s="31">
        <v>2262</v>
      </c>
      <c r="D7" s="37">
        <v>1312</v>
      </c>
      <c r="E7" s="39">
        <v>100</v>
      </c>
      <c r="F7" s="17">
        <v>47</v>
      </c>
      <c r="G7" s="16">
        <v>157</v>
      </c>
      <c r="H7" s="24">
        <v>53</v>
      </c>
      <c r="I7" s="16">
        <v>122</v>
      </c>
      <c r="J7" s="17">
        <v>52</v>
      </c>
      <c r="K7" s="16">
        <v>626</v>
      </c>
      <c r="L7" s="19">
        <v>28</v>
      </c>
      <c r="M7" s="49">
        <v>61</v>
      </c>
      <c r="N7" s="42">
        <v>61</v>
      </c>
      <c r="O7" s="15">
        <v>1063</v>
      </c>
      <c r="P7" s="19">
        <v>971</v>
      </c>
      <c r="Q7" s="15">
        <v>133</v>
      </c>
      <c r="R7" s="12">
        <v>100</v>
      </c>
    </row>
    <row r="8" spans="2:20">
      <c r="B8" s="10" t="s">
        <v>0</v>
      </c>
      <c r="C8" s="36">
        <v>2665</v>
      </c>
      <c r="D8" s="38">
        <v>1563</v>
      </c>
      <c r="E8" s="32">
        <v>106</v>
      </c>
      <c r="F8" s="18">
        <v>54</v>
      </c>
      <c r="G8" s="12">
        <v>178</v>
      </c>
      <c r="H8" s="18">
        <v>61</v>
      </c>
      <c r="I8" s="12">
        <v>180</v>
      </c>
      <c r="J8" s="18">
        <v>97</v>
      </c>
      <c r="K8" s="12">
        <v>792</v>
      </c>
      <c r="L8" s="20">
        <v>65</v>
      </c>
      <c r="M8" s="43">
        <v>82</v>
      </c>
      <c r="N8" s="42">
        <v>82</v>
      </c>
      <c r="O8" s="2">
        <v>1229</v>
      </c>
      <c r="P8" s="20">
        <v>1123</v>
      </c>
      <c r="Q8" s="2">
        <v>98</v>
      </c>
      <c r="R8" s="12">
        <v>81</v>
      </c>
    </row>
    <row r="9" spans="2:20">
      <c r="B9" s="10">
        <v>10</v>
      </c>
      <c r="C9" s="36">
        <v>2544</v>
      </c>
      <c r="D9" s="38">
        <v>1507</v>
      </c>
      <c r="E9" s="32">
        <v>121</v>
      </c>
      <c r="F9" s="18">
        <v>46</v>
      </c>
      <c r="G9" s="12">
        <v>203</v>
      </c>
      <c r="H9" s="18">
        <v>56</v>
      </c>
      <c r="I9" s="12">
        <v>180</v>
      </c>
      <c r="J9" s="18">
        <v>94</v>
      </c>
      <c r="K9" s="12">
        <v>694</v>
      </c>
      <c r="L9" s="20">
        <v>51</v>
      </c>
      <c r="M9" s="43">
        <v>63</v>
      </c>
      <c r="N9" s="42">
        <v>63</v>
      </c>
      <c r="O9" s="2">
        <v>1199</v>
      </c>
      <c r="P9" s="20">
        <v>1134</v>
      </c>
      <c r="Q9" s="2">
        <v>84</v>
      </c>
      <c r="R9" s="12">
        <v>63</v>
      </c>
    </row>
    <row r="10" spans="2:20">
      <c r="B10" s="10">
        <v>11</v>
      </c>
      <c r="C10" s="36">
        <v>2805</v>
      </c>
      <c r="D10" s="38">
        <v>1806</v>
      </c>
      <c r="E10" s="32">
        <v>87</v>
      </c>
      <c r="F10" s="18">
        <v>43</v>
      </c>
      <c r="G10" s="12">
        <v>206</v>
      </c>
      <c r="H10" s="18">
        <v>61</v>
      </c>
      <c r="I10" s="12">
        <v>221</v>
      </c>
      <c r="J10" s="18">
        <v>149</v>
      </c>
      <c r="K10" s="12">
        <v>735</v>
      </c>
      <c r="L10" s="20">
        <v>80</v>
      </c>
      <c r="M10" s="43">
        <v>65</v>
      </c>
      <c r="N10" s="42">
        <v>65</v>
      </c>
      <c r="O10" s="2">
        <v>1391</v>
      </c>
      <c r="P10" s="20">
        <v>1324</v>
      </c>
      <c r="Q10" s="2">
        <v>100</v>
      </c>
      <c r="R10" s="12">
        <v>84</v>
      </c>
    </row>
    <row r="11" spans="2:20">
      <c r="B11" s="10">
        <v>12</v>
      </c>
      <c r="C11" s="36">
        <v>3621</v>
      </c>
      <c r="D11" s="38">
        <v>2196</v>
      </c>
      <c r="E11" s="33">
        <v>100</v>
      </c>
      <c r="F11" s="18">
        <v>47</v>
      </c>
      <c r="G11" s="14">
        <v>338</v>
      </c>
      <c r="H11" s="18">
        <v>100</v>
      </c>
      <c r="I11" s="14">
        <v>477</v>
      </c>
      <c r="J11" s="18">
        <v>272</v>
      </c>
      <c r="K11" s="14">
        <v>851</v>
      </c>
      <c r="L11" s="20">
        <v>89</v>
      </c>
      <c r="M11" s="43">
        <v>72</v>
      </c>
      <c r="N11" s="42">
        <v>72</v>
      </c>
      <c r="O11" s="7">
        <v>1668</v>
      </c>
      <c r="P11" s="20">
        <v>1528</v>
      </c>
      <c r="Q11" s="2">
        <v>115</v>
      </c>
      <c r="R11" s="12">
        <v>88</v>
      </c>
    </row>
    <row r="12" spans="2:20">
      <c r="B12" s="10">
        <v>13</v>
      </c>
      <c r="C12" s="36">
        <v>4377</v>
      </c>
      <c r="D12" s="38">
        <v>2719</v>
      </c>
      <c r="E12" s="33">
        <v>103</v>
      </c>
      <c r="F12" s="7">
        <v>49</v>
      </c>
      <c r="G12" s="14">
        <v>450</v>
      </c>
      <c r="H12" s="7">
        <v>150</v>
      </c>
      <c r="I12" s="14">
        <v>630</v>
      </c>
      <c r="J12" s="7">
        <v>377</v>
      </c>
      <c r="K12" s="14">
        <v>1006</v>
      </c>
      <c r="L12" s="22">
        <v>109</v>
      </c>
      <c r="M12" s="44">
        <v>60</v>
      </c>
      <c r="N12" s="33">
        <v>60</v>
      </c>
      <c r="O12" s="14">
        <v>2037</v>
      </c>
      <c r="P12" s="22">
        <v>1905</v>
      </c>
      <c r="Q12" s="2">
        <v>91</v>
      </c>
      <c r="R12" s="12">
        <v>69</v>
      </c>
    </row>
    <row r="13" spans="2:20">
      <c r="B13" s="10">
        <v>14</v>
      </c>
      <c r="C13" s="36">
        <v>4077</v>
      </c>
      <c r="D13" s="38">
        <v>2575</v>
      </c>
      <c r="E13" s="33">
        <v>94</v>
      </c>
      <c r="F13" s="7">
        <v>47</v>
      </c>
      <c r="G13" s="14">
        <v>467</v>
      </c>
      <c r="H13" s="7">
        <v>151</v>
      </c>
      <c r="I13" s="14">
        <v>724</v>
      </c>
      <c r="J13" s="7">
        <v>401</v>
      </c>
      <c r="K13" s="14">
        <v>779</v>
      </c>
      <c r="L13" s="22">
        <v>114</v>
      </c>
      <c r="M13" s="44">
        <v>90</v>
      </c>
      <c r="N13" s="33">
        <v>90</v>
      </c>
      <c r="O13" s="14">
        <v>1815</v>
      </c>
      <c r="P13" s="22">
        <v>1689</v>
      </c>
      <c r="Q13" s="2">
        <v>108</v>
      </c>
      <c r="R13" s="12">
        <v>83</v>
      </c>
    </row>
    <row r="14" spans="2:20">
      <c r="B14" s="10">
        <v>15</v>
      </c>
      <c r="C14" s="36">
        <v>4555</v>
      </c>
      <c r="D14" s="38">
        <v>2972</v>
      </c>
      <c r="E14" s="33">
        <v>93</v>
      </c>
      <c r="F14" s="7">
        <v>43</v>
      </c>
      <c r="G14" s="14">
        <v>536</v>
      </c>
      <c r="H14" s="7">
        <v>177</v>
      </c>
      <c r="I14" s="14">
        <v>945</v>
      </c>
      <c r="J14" s="7">
        <v>536</v>
      </c>
      <c r="K14" s="14">
        <v>668</v>
      </c>
      <c r="L14" s="22">
        <v>91</v>
      </c>
      <c r="M14" s="44">
        <v>93</v>
      </c>
      <c r="N14" s="33">
        <v>93</v>
      </c>
      <c r="O14" s="14">
        <v>2087</v>
      </c>
      <c r="P14" s="22">
        <v>1926</v>
      </c>
      <c r="Q14" s="2">
        <v>133</v>
      </c>
      <c r="R14" s="12">
        <v>106</v>
      </c>
    </row>
    <row r="15" spans="2:20">
      <c r="B15" s="10">
        <v>16</v>
      </c>
      <c r="C15" s="36">
        <v>4295</v>
      </c>
      <c r="D15" s="38">
        <v>2638</v>
      </c>
      <c r="E15" s="33">
        <v>111</v>
      </c>
      <c r="F15" s="7">
        <v>59</v>
      </c>
      <c r="G15" s="14">
        <v>615</v>
      </c>
      <c r="H15" s="7">
        <v>217</v>
      </c>
      <c r="I15" s="14">
        <v>1115</v>
      </c>
      <c r="J15" s="7">
        <v>600</v>
      </c>
      <c r="K15" s="14">
        <v>560</v>
      </c>
      <c r="L15" s="22">
        <v>60</v>
      </c>
      <c r="M15" s="44">
        <v>74</v>
      </c>
      <c r="N15" s="33">
        <v>74</v>
      </c>
      <c r="O15" s="14">
        <v>1679</v>
      </c>
      <c r="P15" s="22">
        <v>1519</v>
      </c>
      <c r="Q15" s="2">
        <v>141</v>
      </c>
      <c r="R15" s="12">
        <v>109</v>
      </c>
    </row>
    <row r="16" spans="2:20">
      <c r="B16" s="10">
        <v>17</v>
      </c>
      <c r="C16" s="36">
        <v>3704</v>
      </c>
      <c r="D16" s="38">
        <v>2256</v>
      </c>
      <c r="E16" s="33">
        <v>105</v>
      </c>
      <c r="F16" s="7">
        <v>49</v>
      </c>
      <c r="G16" s="14">
        <v>546</v>
      </c>
      <c r="H16" s="7">
        <v>167</v>
      </c>
      <c r="I16" s="14">
        <v>1136</v>
      </c>
      <c r="J16" s="7">
        <v>588</v>
      </c>
      <c r="K16" s="14">
        <v>357</v>
      </c>
      <c r="L16" s="22">
        <v>35</v>
      </c>
      <c r="M16" s="44">
        <v>72</v>
      </c>
      <c r="N16" s="33">
        <v>72</v>
      </c>
      <c r="O16" s="14">
        <v>1384</v>
      </c>
      <c r="P16" s="22">
        <v>1275</v>
      </c>
      <c r="Q16" s="2">
        <v>104</v>
      </c>
      <c r="R16" s="26">
        <v>70</v>
      </c>
      <c r="S16" s="5"/>
      <c r="T16" s="5"/>
    </row>
    <row r="17" spans="2:19">
      <c r="B17" s="10">
        <v>18</v>
      </c>
      <c r="C17" s="36">
        <v>3142</v>
      </c>
      <c r="D17" s="38">
        <v>1819</v>
      </c>
      <c r="E17" s="33">
        <v>110</v>
      </c>
      <c r="F17" s="7">
        <v>48</v>
      </c>
      <c r="G17" s="14">
        <v>553</v>
      </c>
      <c r="H17" s="7">
        <v>160</v>
      </c>
      <c r="I17" s="14">
        <v>1055</v>
      </c>
      <c r="J17" s="7">
        <v>537</v>
      </c>
      <c r="K17" s="14">
        <v>256</v>
      </c>
      <c r="L17" s="22">
        <v>36</v>
      </c>
      <c r="M17" s="44">
        <v>67</v>
      </c>
      <c r="N17" s="33">
        <v>67</v>
      </c>
      <c r="O17" s="14">
        <v>1015</v>
      </c>
      <c r="P17" s="22">
        <v>911</v>
      </c>
      <c r="Q17" s="2">
        <v>86</v>
      </c>
      <c r="R17" s="26">
        <v>60</v>
      </c>
    </row>
    <row r="18" spans="2:19">
      <c r="B18" s="10">
        <v>19</v>
      </c>
      <c r="C18" s="36">
        <v>2844</v>
      </c>
      <c r="D18" s="38">
        <v>1594</v>
      </c>
      <c r="E18" s="34">
        <v>82</v>
      </c>
      <c r="F18" s="30">
        <v>36</v>
      </c>
      <c r="G18" s="30">
        <v>529</v>
      </c>
      <c r="H18" s="30">
        <v>163</v>
      </c>
      <c r="I18" s="30">
        <v>933</v>
      </c>
      <c r="J18" s="30">
        <v>427</v>
      </c>
      <c r="K18" s="30">
        <v>230</v>
      </c>
      <c r="L18" s="30">
        <v>15</v>
      </c>
      <c r="M18" s="40">
        <v>81</v>
      </c>
      <c r="N18" s="45">
        <v>81</v>
      </c>
      <c r="O18" s="34">
        <v>907</v>
      </c>
      <c r="P18" s="30">
        <v>814</v>
      </c>
      <c r="Q18" s="30">
        <v>82</v>
      </c>
      <c r="R18" s="30">
        <v>58</v>
      </c>
      <c r="S18" s="5"/>
    </row>
    <row r="19" spans="2:19">
      <c r="B19" s="10">
        <v>20</v>
      </c>
      <c r="C19" s="36">
        <v>2718</v>
      </c>
      <c r="D19" s="38">
        <v>1565</v>
      </c>
      <c r="E19" s="45">
        <v>115</v>
      </c>
      <c r="F19" s="47">
        <v>52</v>
      </c>
      <c r="G19" s="47">
        <v>472</v>
      </c>
      <c r="H19" s="47">
        <v>145</v>
      </c>
      <c r="I19" s="47">
        <v>867</v>
      </c>
      <c r="J19" s="47">
        <v>390</v>
      </c>
      <c r="K19" s="47">
        <v>194</v>
      </c>
      <c r="L19" s="30">
        <v>25</v>
      </c>
      <c r="M19" s="40">
        <v>71</v>
      </c>
      <c r="N19" s="45">
        <v>71</v>
      </c>
      <c r="O19" s="45">
        <v>936</v>
      </c>
      <c r="P19" s="47">
        <v>839</v>
      </c>
      <c r="Q19" s="47">
        <v>63</v>
      </c>
      <c r="R19" s="30">
        <v>43</v>
      </c>
      <c r="S19" s="5"/>
    </row>
    <row r="20" spans="2:19">
      <c r="B20" s="10">
        <v>21</v>
      </c>
      <c r="C20" s="36">
        <v>2572</v>
      </c>
      <c r="D20" s="38">
        <v>1469</v>
      </c>
      <c r="E20" s="46">
        <v>78</v>
      </c>
      <c r="F20" s="36">
        <v>30</v>
      </c>
      <c r="G20" s="36">
        <v>490</v>
      </c>
      <c r="H20" s="36">
        <v>135</v>
      </c>
      <c r="I20" s="36">
        <v>754</v>
      </c>
      <c r="J20" s="36">
        <v>309</v>
      </c>
      <c r="K20" s="36">
        <v>184</v>
      </c>
      <c r="L20" s="36">
        <v>20</v>
      </c>
      <c r="M20" s="55">
        <v>53</v>
      </c>
      <c r="N20" s="46">
        <v>53</v>
      </c>
      <c r="O20" s="38">
        <v>936</v>
      </c>
      <c r="P20" s="36">
        <v>865</v>
      </c>
      <c r="Q20" s="36">
        <v>77</v>
      </c>
      <c r="R20" s="36">
        <v>57</v>
      </c>
      <c r="S20" s="5"/>
    </row>
    <row r="21" spans="2:19">
      <c r="B21" s="10">
        <v>22</v>
      </c>
      <c r="C21" s="59">
        <v>2651</v>
      </c>
      <c r="D21" s="58">
        <v>1586</v>
      </c>
      <c r="E21" s="60">
        <v>77</v>
      </c>
      <c r="F21" s="61">
        <v>36</v>
      </c>
      <c r="G21" s="59">
        <v>463</v>
      </c>
      <c r="H21" s="61">
        <v>130</v>
      </c>
      <c r="I21" s="59">
        <v>705</v>
      </c>
      <c r="J21" s="61">
        <v>308</v>
      </c>
      <c r="K21" s="59">
        <v>197</v>
      </c>
      <c r="L21" s="61">
        <v>20</v>
      </c>
      <c r="M21" s="55">
        <v>55</v>
      </c>
      <c r="N21" s="60">
        <v>55</v>
      </c>
      <c r="O21" s="59">
        <v>1063</v>
      </c>
      <c r="P21" s="61">
        <v>975</v>
      </c>
      <c r="Q21" s="58">
        <v>91</v>
      </c>
      <c r="R21" s="61">
        <v>62</v>
      </c>
      <c r="S21" s="5"/>
    </row>
    <row r="22" spans="2:19">
      <c r="B22" s="10">
        <v>23</v>
      </c>
      <c r="C22" s="59">
        <v>2601</v>
      </c>
      <c r="D22" s="58">
        <v>1569</v>
      </c>
      <c r="E22" s="60">
        <v>76</v>
      </c>
      <c r="F22" s="61">
        <v>34</v>
      </c>
      <c r="G22" s="59">
        <v>488</v>
      </c>
      <c r="H22" s="61">
        <v>150</v>
      </c>
      <c r="I22" s="59">
        <v>700</v>
      </c>
      <c r="J22" s="61">
        <v>324</v>
      </c>
      <c r="K22" s="59">
        <v>170</v>
      </c>
      <c r="L22" s="61">
        <v>12</v>
      </c>
      <c r="M22" s="55">
        <v>65</v>
      </c>
      <c r="N22" s="60">
        <v>65</v>
      </c>
      <c r="O22" s="59">
        <v>1019</v>
      </c>
      <c r="P22" s="61">
        <v>923</v>
      </c>
      <c r="Q22" s="58">
        <v>83</v>
      </c>
      <c r="R22" s="61">
        <v>61</v>
      </c>
      <c r="S22" s="5"/>
    </row>
    <row r="23" spans="2:19">
      <c r="B23" s="10">
        <v>24</v>
      </c>
      <c r="C23" s="59">
        <f>E23+G23+I23+K23+M23+O23+Q23</f>
        <v>2748</v>
      </c>
      <c r="D23" s="58">
        <f>F23+H23+J23+L23+N23+P23+R23</f>
        <v>1663</v>
      </c>
      <c r="E23" s="60">
        <v>67</v>
      </c>
      <c r="F23" s="61">
        <v>24</v>
      </c>
      <c r="G23" s="59">
        <v>492</v>
      </c>
      <c r="H23" s="61">
        <v>145</v>
      </c>
      <c r="I23" s="59">
        <v>843</v>
      </c>
      <c r="J23" s="61">
        <v>379</v>
      </c>
      <c r="K23" s="59">
        <v>121</v>
      </c>
      <c r="L23" s="61">
        <v>6</v>
      </c>
      <c r="M23" s="55">
        <v>76</v>
      </c>
      <c r="N23" s="60">
        <v>76</v>
      </c>
      <c r="O23" s="59">
        <v>1054</v>
      </c>
      <c r="P23" s="61">
        <v>960</v>
      </c>
      <c r="Q23" s="58">
        <v>95</v>
      </c>
      <c r="R23" s="61">
        <v>73</v>
      </c>
      <c r="S23" s="5"/>
    </row>
    <row r="24" spans="2:19" s="69" customFormat="1">
      <c r="B24" s="10">
        <v>25</v>
      </c>
      <c r="C24" s="59">
        <f>E24+G24+I24+K24+M24+O24+Q24</f>
        <v>2881</v>
      </c>
      <c r="D24" s="58">
        <f>F24+H24+J24+L24+N24+P24+R24</f>
        <v>1678</v>
      </c>
      <c r="E24" s="70">
        <v>68</v>
      </c>
      <c r="F24" s="70">
        <v>25</v>
      </c>
      <c r="G24" s="71">
        <v>548</v>
      </c>
      <c r="H24" s="72">
        <v>134</v>
      </c>
      <c r="I24" s="71">
        <v>882</v>
      </c>
      <c r="J24" s="72">
        <v>378</v>
      </c>
      <c r="K24" s="72">
        <v>104</v>
      </c>
      <c r="L24" s="72">
        <v>8</v>
      </c>
      <c r="M24" s="55">
        <v>69</v>
      </c>
      <c r="N24" s="60">
        <v>69</v>
      </c>
      <c r="O24" s="59">
        <v>1116</v>
      </c>
      <c r="P24" s="61">
        <v>1003</v>
      </c>
      <c r="Q24" s="58">
        <v>94</v>
      </c>
      <c r="R24" s="61">
        <v>61</v>
      </c>
      <c r="S24" s="68"/>
    </row>
    <row r="25" spans="2:19" s="69" customFormat="1">
      <c r="B25" s="10"/>
      <c r="C25" s="65">
        <v>-100</v>
      </c>
      <c r="D25" s="58"/>
      <c r="E25" s="63">
        <f>E24/C24*100</f>
        <v>2.3602915654286707</v>
      </c>
      <c r="F25" s="61"/>
      <c r="G25" s="57">
        <f>G24/C24*100</f>
        <v>19.021173203748699</v>
      </c>
      <c r="H25" s="61"/>
      <c r="I25" s="57">
        <f>I24/C24*100</f>
        <v>30.614370010413051</v>
      </c>
      <c r="J25" s="61"/>
      <c r="K25" s="57">
        <f>K24/C24*100</f>
        <v>3.609857688302673</v>
      </c>
      <c r="L25" s="61"/>
      <c r="M25" s="36"/>
      <c r="N25" s="63">
        <f>N24/C24*100</f>
        <v>2.395001735508504</v>
      </c>
      <c r="O25" s="51">
        <f>O24/C24*100</f>
        <v>38.736549809094065</v>
      </c>
      <c r="P25" s="61"/>
      <c r="Q25" s="57">
        <f>Q24/C24*100</f>
        <v>3.2627559875043386</v>
      </c>
      <c r="R25" s="62"/>
    </row>
    <row r="26" spans="2:19" s="69" customFormat="1">
      <c r="B26" s="21"/>
      <c r="C26" s="50"/>
      <c r="D26" s="67">
        <f>D24/C24*100</f>
        <v>58.243665393960434</v>
      </c>
      <c r="E26" s="66"/>
      <c r="F26" s="56">
        <f>F24/E24*100</f>
        <v>36.764705882352942</v>
      </c>
      <c r="G26" s="53"/>
      <c r="H26" s="56">
        <f>H24/G24*100</f>
        <v>24.45255474452555</v>
      </c>
      <c r="I26" s="53"/>
      <c r="J26" s="56">
        <f>J24/I24*100</f>
        <v>42.857142857142854</v>
      </c>
      <c r="K26" s="54"/>
      <c r="L26" s="56">
        <f>L24/K24*100</f>
        <v>7.6923076923076925</v>
      </c>
      <c r="M26" s="56"/>
      <c r="N26" s="64" t="s">
        <v>12</v>
      </c>
      <c r="O26" s="53"/>
      <c r="P26" s="56">
        <f>P24/O24*100</f>
        <v>89.87455197132617</v>
      </c>
      <c r="Q26" s="54"/>
      <c r="R26" s="56">
        <f>R24/Q24*100</f>
        <v>64.893617021276597</v>
      </c>
    </row>
    <row r="27" spans="2:19">
      <c r="B27" s="8" t="s">
        <v>14</v>
      </c>
      <c r="C27" s="8"/>
      <c r="D27" s="8"/>
      <c r="E27" s="6"/>
      <c r="F27" s="6"/>
      <c r="G27" s="6"/>
      <c r="H27" s="6"/>
      <c r="I27" s="6"/>
      <c r="J27" s="6"/>
      <c r="K27" s="6"/>
      <c r="L27" s="5"/>
      <c r="M27" s="5"/>
      <c r="N27" s="5"/>
    </row>
    <row r="28" spans="2:19">
      <c r="B28" s="9" t="s">
        <v>15</v>
      </c>
      <c r="C28" s="9"/>
      <c r="D28" s="9"/>
      <c r="E28" s="1"/>
      <c r="F28" s="1"/>
      <c r="G28" s="1"/>
      <c r="H28" s="1"/>
      <c r="I28" s="1"/>
      <c r="J28" s="1"/>
      <c r="K28" s="1"/>
    </row>
    <row r="29" spans="2:19">
      <c r="B29" s="9" t="s">
        <v>16</v>
      </c>
      <c r="C29" s="9"/>
      <c r="D29" s="9"/>
    </row>
    <row r="30" spans="2:19">
      <c r="B30" s="9" t="s">
        <v>17</v>
      </c>
      <c r="C30" s="9"/>
      <c r="D30" s="9"/>
      <c r="Q30" s="5"/>
      <c r="R30" s="5"/>
    </row>
    <row r="31" spans="2:19">
      <c r="B31" s="9" t="s">
        <v>18</v>
      </c>
      <c r="H31" s="5"/>
      <c r="Q31" s="27"/>
      <c r="R31" s="27"/>
    </row>
    <row r="32" spans="2:19">
      <c r="B32" s="9" t="s">
        <v>19</v>
      </c>
      <c r="Q32" s="5"/>
      <c r="R32" s="5"/>
    </row>
    <row r="33" spans="2:18">
      <c r="B33" s="9" t="s">
        <v>20</v>
      </c>
      <c r="Q33" s="5"/>
      <c r="R33" s="5"/>
    </row>
  </sheetData>
  <mergeCells count="10">
    <mergeCell ref="B2:R2"/>
    <mergeCell ref="O5:P5"/>
    <mergeCell ref="Q5:R5"/>
    <mergeCell ref="B5:B6"/>
    <mergeCell ref="K5:L5"/>
    <mergeCell ref="I5:J5"/>
    <mergeCell ref="G5:H5"/>
    <mergeCell ref="E5:F5"/>
    <mergeCell ref="M5:N5"/>
    <mergeCell ref="C5:D5"/>
  </mergeCells>
  <phoneticPr fontId="2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Header>&amp;R&amp;"ＭＳ 明朝,標準"&amp;10&amp;A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5-1-6-1表</vt:lpstr>
      <vt:lpstr>'5-1-6-1表'!Print_Area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棚橋 はるひ</cp:lastModifiedBy>
  <cp:lastPrinted>2014-10-17T02:13:57Z</cp:lastPrinted>
  <dcterms:created xsi:type="dcterms:W3CDTF">1999-04-26T08:11:15Z</dcterms:created>
  <dcterms:modified xsi:type="dcterms:W3CDTF">2014-10-23T06:49:54Z</dcterms:modified>
</cp:coreProperties>
</file>