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5" yWindow="555" windowWidth="13065" windowHeight="7290" tabRatio="880"/>
  </bookViews>
  <sheets>
    <sheet name="4-4-1-3表(H25)" sheetId="33" r:id="rId1"/>
    <sheet name="4-4-1-3表(H24)" sheetId="31" r:id="rId2"/>
    <sheet name="4-4-1-3表(H23)" sheetId="28" r:id="rId3"/>
    <sheet name="4-4-1-3表(H22)" sheetId="23" r:id="rId4"/>
    <sheet name="4-4-1-3表(H21)" sheetId="22" r:id="rId5"/>
    <sheet name="4-4-1-3表(H20)" sheetId="19" r:id="rId6"/>
    <sheet name="4-4-1-3表(～H19)①" sheetId="20" r:id="rId7"/>
    <sheet name="4-4-1-3表(～H19)②" sheetId="18" r:id="rId8"/>
    <sheet name="4-4-1-3表(～H19)③" sheetId="21" r:id="rId9"/>
  </sheets>
  <definedNames>
    <definedName name="_xlnm.Print_Area" localSheetId="6">'4-4-1-3表(～H19)①'!$A$1:$O$50</definedName>
    <definedName name="_xlnm.Print_Area" localSheetId="8">'4-4-1-3表(～H19)③'!$A$1:$O$51</definedName>
    <definedName name="_xlnm.Print_Area" localSheetId="4">'4-4-1-3表(H21)'!$A$1:$M$39</definedName>
    <definedName name="_xlnm.Print_Area" localSheetId="3">'4-4-1-3表(H22)'!$A$1:$L$37</definedName>
    <definedName name="_xlnm.Print_Area" localSheetId="2">'4-4-1-3表(H23)'!$A$1:$L$37</definedName>
    <definedName name="_xlnm.Print_Area" localSheetId="1">'4-4-1-3表(H24)'!$A$1:$K$16</definedName>
    <definedName name="_xlnm.Print_Area" localSheetId="0">'4-4-1-3表(H25)'!$A$1:$K$18</definedName>
  </definedNames>
  <calcPr calcId="145621"/>
</workbook>
</file>

<file path=xl/calcChain.xml><?xml version="1.0" encoding="utf-8"?>
<calcChain xmlns="http://schemas.openxmlformats.org/spreadsheetml/2006/main">
  <c r="J12" i="33" l="1"/>
  <c r="I12" i="33"/>
  <c r="H12" i="33"/>
  <c r="G12" i="33"/>
  <c r="F12" i="33"/>
  <c r="E12" i="33"/>
  <c r="K12" i="33"/>
  <c r="I9" i="33"/>
  <c r="H9" i="33"/>
  <c r="G9" i="33"/>
  <c r="F9" i="33"/>
  <c r="E9" i="33"/>
  <c r="J9" i="31" l="1"/>
  <c r="E9" i="31"/>
  <c r="K6" i="31"/>
  <c r="F9" i="31"/>
  <c r="G9" i="31"/>
  <c r="H9" i="31"/>
  <c r="I9" i="31"/>
  <c r="K11" i="31"/>
  <c r="K12" i="31"/>
  <c r="E12" i="31"/>
  <c r="F12" i="31"/>
  <c r="G12" i="31"/>
  <c r="H12" i="31"/>
  <c r="I12" i="31"/>
  <c r="J12" i="31"/>
  <c r="K11" i="28"/>
  <c r="K12" i="28"/>
  <c r="J12" i="28"/>
  <c r="I12" i="28"/>
  <c r="H12" i="28"/>
  <c r="G12" i="28"/>
  <c r="F12" i="28"/>
  <c r="E12" i="28"/>
  <c r="I9" i="28"/>
  <c r="H9" i="28"/>
  <c r="G9" i="28"/>
  <c r="F9" i="28"/>
  <c r="E9" i="28"/>
  <c r="E19" i="22"/>
  <c r="F19" i="22"/>
  <c r="G19" i="22"/>
  <c r="H19" i="22"/>
  <c r="I19" i="22"/>
  <c r="J19" i="22"/>
  <c r="K19" i="22"/>
  <c r="E21" i="22"/>
  <c r="F21" i="22"/>
  <c r="G21" i="22"/>
  <c r="H21" i="22"/>
  <c r="I21" i="22"/>
  <c r="J21" i="22"/>
  <c r="K21" i="22"/>
  <c r="E23" i="22"/>
  <c r="F23" i="22"/>
  <c r="G23" i="22"/>
  <c r="H23" i="22"/>
  <c r="I23" i="22"/>
  <c r="J23" i="22"/>
  <c r="K23" i="22"/>
  <c r="E25" i="22"/>
  <c r="F25" i="22"/>
  <c r="G25" i="22"/>
  <c r="H25" i="22"/>
  <c r="I25" i="22"/>
  <c r="J25" i="22"/>
  <c r="K25" i="22"/>
  <c r="E27" i="22"/>
  <c r="G27" i="22"/>
  <c r="H27" i="22"/>
  <c r="J27" i="22"/>
  <c r="E29" i="22"/>
  <c r="F29" i="22"/>
  <c r="G29" i="22"/>
  <c r="H29" i="22"/>
  <c r="I29" i="22"/>
  <c r="J29" i="22"/>
  <c r="K29" i="22"/>
  <c r="E30" i="22"/>
  <c r="E31" i="22"/>
  <c r="F30" i="22"/>
  <c r="F31" i="22"/>
  <c r="G30" i="22"/>
  <c r="G31" i="22"/>
  <c r="H30" i="22"/>
  <c r="I30" i="22"/>
  <c r="J30" i="22"/>
  <c r="J31" i="22"/>
  <c r="K30" i="22"/>
  <c r="K31" i="22"/>
  <c r="H31" i="22"/>
</calcChain>
</file>

<file path=xl/sharedStrings.xml><?xml version="1.0" encoding="utf-8"?>
<sst xmlns="http://schemas.openxmlformats.org/spreadsheetml/2006/main" count="378" uniqueCount="183">
  <si>
    <t>総数</t>
    <rPh sb="0" eb="2">
      <t>ソウスウ</t>
    </rPh>
    <phoneticPr fontId="2"/>
  </si>
  <si>
    <t>密輸入</t>
    <rPh sb="0" eb="3">
      <t>ミツユニュウ</t>
    </rPh>
    <phoneticPr fontId="2"/>
  </si>
  <si>
    <t>所持</t>
    <rPh sb="0" eb="2">
      <t>ショジ</t>
    </rPh>
    <phoneticPr fontId="2"/>
  </si>
  <si>
    <t>使用</t>
    <rPh sb="0" eb="2">
      <t>シヨウ</t>
    </rPh>
    <phoneticPr fontId="2"/>
  </si>
  <si>
    <t>その他</t>
    <rPh sb="2" eb="3">
      <t>タ</t>
    </rPh>
    <phoneticPr fontId="2"/>
  </si>
  <si>
    <t>　中国</t>
    <rPh sb="1" eb="3">
      <t>チュウゴク</t>
    </rPh>
    <phoneticPr fontId="2"/>
  </si>
  <si>
    <t>　ブラジル</t>
    <phoneticPr fontId="2"/>
  </si>
  <si>
    <t>　その他</t>
    <rPh sb="3" eb="4">
      <t>タ</t>
    </rPh>
    <phoneticPr fontId="2"/>
  </si>
  <si>
    <t>　フィリピン</t>
    <phoneticPr fontId="2"/>
  </si>
  <si>
    <t>譲渡し</t>
    <rPh sb="0" eb="2">
      <t>ジョウト</t>
    </rPh>
    <phoneticPr fontId="2"/>
  </si>
  <si>
    <t>譲受け</t>
    <rPh sb="0" eb="1">
      <t>ジョウト</t>
    </rPh>
    <rPh sb="1" eb="2">
      <t>ウ</t>
    </rPh>
    <phoneticPr fontId="2"/>
  </si>
  <si>
    <t>（平成15年）</t>
    <rPh sb="1" eb="3">
      <t>ヘイセイ</t>
    </rPh>
    <rPh sb="5" eb="6">
      <t>ネン</t>
    </rPh>
    <phoneticPr fontId="2"/>
  </si>
  <si>
    <t xml:space="preserve"> 日本人</t>
    <rPh sb="1" eb="4">
      <t>ニホンジン</t>
    </rPh>
    <phoneticPr fontId="2"/>
  </si>
  <si>
    <t>総　数</t>
    <rPh sb="0" eb="1">
      <t>フサ</t>
    </rPh>
    <rPh sb="2" eb="3">
      <t>カズ</t>
    </rPh>
    <phoneticPr fontId="2"/>
  </si>
  <si>
    <t>ブラジル</t>
    <phoneticPr fontId="2"/>
  </si>
  <si>
    <t>中国</t>
    <rPh sb="0" eb="2">
      <t>チュウゴク</t>
    </rPh>
    <phoneticPr fontId="2"/>
  </si>
  <si>
    <t>タイ</t>
    <phoneticPr fontId="2"/>
  </si>
  <si>
    <t>　韓国・朝鮮</t>
    <rPh sb="1" eb="3">
      <t>カンコク</t>
    </rPh>
    <rPh sb="4" eb="6">
      <t>チョウセン</t>
    </rPh>
    <phoneticPr fontId="2"/>
  </si>
  <si>
    <t>　　２　検挙人員は，警察が検挙した人員である。</t>
    <rPh sb="4" eb="6">
      <t>ケンキョ</t>
    </rPh>
    <rPh sb="6" eb="8">
      <t>ジンイン</t>
    </rPh>
    <rPh sb="10" eb="12">
      <t>ケイサツ</t>
    </rPh>
    <rPh sb="13" eb="15">
      <t>ケンキョ</t>
    </rPh>
    <rPh sb="17" eb="19">
      <t>ジンイン</t>
    </rPh>
    <phoneticPr fontId="6"/>
  </si>
  <si>
    <t>　　４　中国は，台湾を除く。</t>
    <rPh sb="4" eb="6">
      <t>チュウゴク</t>
    </rPh>
    <rPh sb="8" eb="10">
      <t>タイワン</t>
    </rPh>
    <rPh sb="11" eb="12">
      <t>ノゾ</t>
    </rPh>
    <phoneticPr fontId="2"/>
  </si>
  <si>
    <t>（平成16年）</t>
    <rPh sb="1" eb="3">
      <t>ヘイセイ</t>
    </rPh>
    <rPh sb="5" eb="6">
      <t>ネン</t>
    </rPh>
    <phoneticPr fontId="2"/>
  </si>
  <si>
    <t>　　３　覚せい剤に係る麻薬特例法違反の検挙人員を含む。</t>
    <rPh sb="4" eb="5">
      <t>カク</t>
    </rPh>
    <rPh sb="7" eb="8">
      <t>ザイ</t>
    </rPh>
    <rPh sb="9" eb="10">
      <t>カカ</t>
    </rPh>
    <rPh sb="11" eb="13">
      <t>マヤク</t>
    </rPh>
    <rPh sb="13" eb="15">
      <t>トクレイ</t>
    </rPh>
    <rPh sb="15" eb="16">
      <t>ホウ</t>
    </rPh>
    <rPh sb="16" eb="18">
      <t>イハン</t>
    </rPh>
    <rPh sb="19" eb="21">
      <t>ケンキョ</t>
    </rPh>
    <rPh sb="21" eb="23">
      <t>ジンイン</t>
    </rPh>
    <rPh sb="24" eb="25">
      <t>フク</t>
    </rPh>
    <phoneticPr fontId="7"/>
  </si>
  <si>
    <t xml:space="preserve"> 外国人</t>
    <rPh sb="1" eb="4">
      <t>ガイコクジン</t>
    </rPh>
    <phoneticPr fontId="2"/>
  </si>
  <si>
    <t>（平成17年）</t>
    <rPh sb="1" eb="3">
      <t>ヘイセイ</t>
    </rPh>
    <rPh sb="5" eb="6">
      <t>ネン</t>
    </rPh>
    <phoneticPr fontId="2"/>
  </si>
  <si>
    <t>注　１　警察庁刑事局の資料による。</t>
    <phoneticPr fontId="2"/>
  </si>
  <si>
    <t>フィリピン</t>
    <phoneticPr fontId="2"/>
  </si>
  <si>
    <t>イラン</t>
    <phoneticPr fontId="2"/>
  </si>
  <si>
    <t>　イラン</t>
    <phoneticPr fontId="2"/>
  </si>
  <si>
    <t>　タイ</t>
    <phoneticPr fontId="2"/>
  </si>
  <si>
    <t>韓国・朝鮮</t>
    <rPh sb="0" eb="2">
      <t>カンコク</t>
    </rPh>
    <rPh sb="3" eb="5">
      <t>チョウセン</t>
    </rPh>
    <phoneticPr fontId="2"/>
  </si>
  <si>
    <t>（平成18年）</t>
    <rPh sb="1" eb="3">
      <t>ヘイセイ</t>
    </rPh>
    <rPh sb="5" eb="6">
      <t>ネン</t>
    </rPh>
    <phoneticPr fontId="2"/>
  </si>
  <si>
    <t>（平成19年）</t>
    <rPh sb="1" eb="3">
      <t>ヘイセイ</t>
    </rPh>
    <rPh sb="5" eb="6">
      <t>ネン</t>
    </rPh>
    <phoneticPr fontId="2"/>
  </si>
  <si>
    <t>区分</t>
    <rPh sb="0" eb="2">
      <t>クブン</t>
    </rPh>
    <phoneticPr fontId="2"/>
  </si>
  <si>
    <t>　イラン</t>
    <phoneticPr fontId="2"/>
  </si>
  <si>
    <t>　フィリピン</t>
    <phoneticPr fontId="2"/>
  </si>
  <si>
    <t>　タイ</t>
    <phoneticPr fontId="2"/>
  </si>
  <si>
    <t>　ブラジル</t>
    <phoneticPr fontId="2"/>
  </si>
  <si>
    <t>注　１　警察庁刑事局の資料による。</t>
    <phoneticPr fontId="2"/>
  </si>
  <si>
    <t>（平成20年）</t>
    <rPh sb="1" eb="3">
      <t>ヘイセイ</t>
    </rPh>
    <rPh sb="5" eb="6">
      <t>ネン</t>
    </rPh>
    <phoneticPr fontId="2"/>
  </si>
  <si>
    <t>-</t>
    <phoneticPr fontId="2"/>
  </si>
  <si>
    <t>営利犯</t>
    <rPh sb="0" eb="2">
      <t>エイリ</t>
    </rPh>
    <rPh sb="2" eb="3">
      <t>ハン</t>
    </rPh>
    <phoneticPr fontId="2"/>
  </si>
  <si>
    <t>暴力団構成員等</t>
    <rPh sb="0" eb="2">
      <t>ボウリョク</t>
    </rPh>
    <rPh sb="2" eb="3">
      <t>ダン</t>
    </rPh>
    <rPh sb="3" eb="6">
      <t>コウセイイン</t>
    </rPh>
    <rPh sb="6" eb="7">
      <t>トウ</t>
    </rPh>
    <phoneticPr fontId="2"/>
  </si>
  <si>
    <t>外国人犯罪者</t>
    <rPh sb="0" eb="3">
      <t>ガイコクジン</t>
    </rPh>
    <rPh sb="3" eb="6">
      <t>ハンザイシャ</t>
    </rPh>
    <phoneticPr fontId="2"/>
  </si>
  <si>
    <t>-</t>
    <phoneticPr fontId="2"/>
  </si>
  <si>
    <t>４</t>
  </si>
  <si>
    <t>５</t>
  </si>
  <si>
    <t>６</t>
  </si>
  <si>
    <t>７</t>
  </si>
  <si>
    <t>８</t>
  </si>
  <si>
    <t>９</t>
  </si>
  <si>
    <t>12</t>
  </si>
  <si>
    <t>13</t>
  </si>
  <si>
    <t>14</t>
  </si>
  <si>
    <t>15</t>
  </si>
  <si>
    <t>（昭和55年・60年・平成元年～19年）</t>
    <rPh sb="1" eb="3">
      <t>ショウワ</t>
    </rPh>
    <rPh sb="5" eb="6">
      <t>ネン</t>
    </rPh>
    <rPh sb="9" eb="10">
      <t>ネン</t>
    </rPh>
    <rPh sb="11" eb="13">
      <t>ヘイセイ</t>
    </rPh>
    <rPh sb="13" eb="14">
      <t>ガン</t>
    </rPh>
    <rPh sb="14" eb="15">
      <t>ネン</t>
    </rPh>
    <rPh sb="18" eb="19">
      <t>ネン</t>
    </rPh>
    <phoneticPr fontId="6"/>
  </si>
  <si>
    <t>年　次</t>
    <phoneticPr fontId="6"/>
  </si>
  <si>
    <t>総　数</t>
    <rPh sb="0" eb="1">
      <t>フサ</t>
    </rPh>
    <rPh sb="2" eb="3">
      <t>カズ</t>
    </rPh>
    <phoneticPr fontId="6"/>
  </si>
  <si>
    <t>密輸入</t>
    <rPh sb="0" eb="1">
      <t>ミツ</t>
    </rPh>
    <rPh sb="1" eb="3">
      <t>ユニュウ</t>
    </rPh>
    <phoneticPr fontId="6"/>
  </si>
  <si>
    <t>密　造</t>
    <rPh sb="0" eb="1">
      <t>ミツ</t>
    </rPh>
    <rPh sb="2" eb="3">
      <t>ヅクリ</t>
    </rPh>
    <phoneticPr fontId="6"/>
  </si>
  <si>
    <t>所　持</t>
    <rPh sb="0" eb="1">
      <t>トコロ</t>
    </rPh>
    <rPh sb="2" eb="3">
      <t>ジ</t>
    </rPh>
    <phoneticPr fontId="6"/>
  </si>
  <si>
    <t>譲渡し</t>
    <rPh sb="0" eb="2">
      <t>ジョウト</t>
    </rPh>
    <phoneticPr fontId="6"/>
  </si>
  <si>
    <t>使　用</t>
    <rPh sb="0" eb="1">
      <t>ツカ</t>
    </rPh>
    <rPh sb="2" eb="3">
      <t>ヨウ</t>
    </rPh>
    <phoneticPr fontId="6"/>
  </si>
  <si>
    <t>その他</t>
    <rPh sb="2" eb="3">
      <t>タ</t>
    </rPh>
    <phoneticPr fontId="6"/>
  </si>
  <si>
    <t>営利犯</t>
    <rPh sb="0" eb="2">
      <t>エイリ</t>
    </rPh>
    <rPh sb="2" eb="3">
      <t>ハン</t>
    </rPh>
    <phoneticPr fontId="6"/>
  </si>
  <si>
    <t>密輸出</t>
    <rPh sb="0" eb="1">
      <t>ミツ</t>
    </rPh>
    <rPh sb="1" eb="2">
      <t>ユ</t>
    </rPh>
    <rPh sb="2" eb="3">
      <t>デ</t>
    </rPh>
    <phoneticPr fontId="6"/>
  </si>
  <si>
    <t>譲受け</t>
    <rPh sb="0" eb="1">
      <t>ユズ</t>
    </rPh>
    <rPh sb="1" eb="2">
      <t>ウ</t>
    </rPh>
    <phoneticPr fontId="6"/>
  </si>
  <si>
    <t xml:space="preserve">  55年</t>
    <rPh sb="4" eb="5">
      <t>ネン</t>
    </rPh>
    <phoneticPr fontId="6"/>
  </si>
  <si>
    <t>元</t>
    <rPh sb="0" eb="1">
      <t>ガン</t>
    </rPh>
    <phoneticPr fontId="6"/>
  </si>
  <si>
    <t>２</t>
    <phoneticPr fontId="6"/>
  </si>
  <si>
    <t>３</t>
    <phoneticPr fontId="6"/>
  </si>
  <si>
    <t>10</t>
    <phoneticPr fontId="6"/>
  </si>
  <si>
    <t>11</t>
    <phoneticPr fontId="6"/>
  </si>
  <si>
    <t>16</t>
    <phoneticPr fontId="6"/>
  </si>
  <si>
    <t>17</t>
    <phoneticPr fontId="6"/>
  </si>
  <si>
    <t>18</t>
    <phoneticPr fontId="6"/>
  </si>
  <si>
    <t xml:space="preserve">19 </t>
    <phoneticPr fontId="6"/>
  </si>
  <si>
    <t>　注　１　警察庁刑事局の資料による。</t>
    <rPh sb="1" eb="2">
      <t>チュウ</t>
    </rPh>
    <rPh sb="5" eb="8">
      <t>ケイサツチョウ</t>
    </rPh>
    <rPh sb="8" eb="10">
      <t>ケイジ</t>
    </rPh>
    <rPh sb="10" eb="11">
      <t>キョク</t>
    </rPh>
    <rPh sb="12" eb="14">
      <t>シリョウ</t>
    </rPh>
    <phoneticPr fontId="6"/>
  </si>
  <si>
    <t>　　　２　検挙人員は，警察が検挙した人員である。</t>
    <rPh sb="5" eb="7">
      <t>ケンキョ</t>
    </rPh>
    <rPh sb="7" eb="9">
      <t>ジンイン</t>
    </rPh>
    <rPh sb="11" eb="13">
      <t>ケイサツ</t>
    </rPh>
    <rPh sb="14" eb="16">
      <t>ケンキョ</t>
    </rPh>
    <rPh sb="18" eb="20">
      <t>ジンイン</t>
    </rPh>
    <phoneticPr fontId="6"/>
  </si>
  <si>
    <t xml:space="preserve"> 　　 ３　覚せい剤に係る麻薬特例法違反の検挙人員を含む。</t>
    <rPh sb="6" eb="7">
      <t>カク</t>
    </rPh>
    <rPh sb="9" eb="10">
      <t>ザイ</t>
    </rPh>
    <rPh sb="11" eb="12">
      <t>カカ</t>
    </rPh>
    <rPh sb="13" eb="15">
      <t>マヤク</t>
    </rPh>
    <rPh sb="15" eb="17">
      <t>トクレイ</t>
    </rPh>
    <rPh sb="17" eb="18">
      <t>ホウ</t>
    </rPh>
    <rPh sb="18" eb="20">
      <t>イハン</t>
    </rPh>
    <rPh sb="21" eb="23">
      <t>ケンキョ</t>
    </rPh>
    <rPh sb="23" eb="25">
      <t>ジンイン</t>
    </rPh>
    <rPh sb="26" eb="27">
      <t>フク</t>
    </rPh>
    <phoneticPr fontId="7"/>
  </si>
  <si>
    <t>　　　４　(　) 内は，総数及び各違反態様別検挙人員に占める営利犯の比率である。</t>
    <rPh sb="9" eb="10">
      <t>ナイ</t>
    </rPh>
    <rPh sb="12" eb="13">
      <t>ソウ</t>
    </rPh>
    <rPh sb="13" eb="14">
      <t>スウ</t>
    </rPh>
    <rPh sb="14" eb="15">
      <t>オヨ</t>
    </rPh>
    <rPh sb="16" eb="17">
      <t>カク</t>
    </rPh>
    <rPh sb="17" eb="19">
      <t>イハン</t>
    </rPh>
    <rPh sb="19" eb="21">
      <t>タイヨウ</t>
    </rPh>
    <rPh sb="21" eb="22">
      <t>ベツ</t>
    </rPh>
    <rPh sb="22" eb="24">
      <t>ケンキョ</t>
    </rPh>
    <rPh sb="24" eb="26">
      <t>ジンイン</t>
    </rPh>
    <rPh sb="27" eb="28">
      <t>シ</t>
    </rPh>
    <rPh sb="30" eb="32">
      <t>エイリ</t>
    </rPh>
    <rPh sb="32" eb="33">
      <t>ハン</t>
    </rPh>
    <rPh sb="34" eb="36">
      <t>ヒリツ</t>
    </rPh>
    <phoneticPr fontId="6"/>
  </si>
  <si>
    <t>（昭和55年・60年・平成元年～19年）</t>
    <rPh sb="13" eb="14">
      <t>ガン</t>
    </rPh>
    <rPh sb="14" eb="15">
      <t>ネン</t>
    </rPh>
    <phoneticPr fontId="12"/>
  </si>
  <si>
    <t>年　次</t>
    <phoneticPr fontId="6"/>
  </si>
  <si>
    <t>総数</t>
    <rPh sb="0" eb="2">
      <t>ソウスウ</t>
    </rPh>
    <phoneticPr fontId="6"/>
  </si>
  <si>
    <t>密輸入
密輸出</t>
    <rPh sb="0" eb="3">
      <t>ミツユニュウ</t>
    </rPh>
    <rPh sb="4" eb="5">
      <t>ミツ</t>
    </rPh>
    <rPh sb="5" eb="7">
      <t>ユシュツ</t>
    </rPh>
    <phoneticPr fontId="6"/>
  </si>
  <si>
    <t>所持</t>
    <rPh sb="0" eb="2">
      <t>ショジ</t>
    </rPh>
    <phoneticPr fontId="6"/>
  </si>
  <si>
    <t>使用</t>
    <rPh sb="0" eb="2">
      <t>シヨウ</t>
    </rPh>
    <phoneticPr fontId="6"/>
  </si>
  <si>
    <t>暴 力 団
構成員等</t>
    <rPh sb="0" eb="1">
      <t>アバ</t>
    </rPh>
    <rPh sb="2" eb="3">
      <t>チカラ</t>
    </rPh>
    <rPh sb="4" eb="5">
      <t>ダン</t>
    </rPh>
    <rPh sb="6" eb="9">
      <t>コウセイイン</t>
    </rPh>
    <rPh sb="9" eb="10">
      <t>トウ</t>
    </rPh>
    <phoneticPr fontId="6"/>
  </si>
  <si>
    <t>19</t>
    <phoneticPr fontId="6"/>
  </si>
  <si>
    <t>注　１　警察庁刑事局の資料による。</t>
    <rPh sb="0" eb="1">
      <t>チュウ</t>
    </rPh>
    <rPh sb="4" eb="7">
      <t>ケイサツチョウ</t>
    </rPh>
    <rPh sb="7" eb="9">
      <t>ケイジ</t>
    </rPh>
    <rPh sb="9" eb="10">
      <t>キョク</t>
    </rPh>
    <rPh sb="11" eb="13">
      <t>シリョウ</t>
    </rPh>
    <phoneticPr fontId="6"/>
  </si>
  <si>
    <t>　　４　（　）内は，総数及び各違反態様別検挙人員に占める暴力団構成員等の比率である。</t>
    <rPh sb="7" eb="8">
      <t>ナイ</t>
    </rPh>
    <rPh sb="10" eb="12">
      <t>ソウスウ</t>
    </rPh>
    <rPh sb="12" eb="13">
      <t>オヨ</t>
    </rPh>
    <rPh sb="14" eb="15">
      <t>カク</t>
    </rPh>
    <rPh sb="15" eb="17">
      <t>イハン</t>
    </rPh>
    <rPh sb="17" eb="19">
      <t>タイヨウ</t>
    </rPh>
    <rPh sb="19" eb="20">
      <t>ベツ</t>
    </rPh>
    <rPh sb="20" eb="22">
      <t>ケンキョ</t>
    </rPh>
    <rPh sb="22" eb="24">
      <t>ジンイン</t>
    </rPh>
    <rPh sb="25" eb="26">
      <t>シ</t>
    </rPh>
    <rPh sb="28" eb="30">
      <t>ボウリョク</t>
    </rPh>
    <rPh sb="30" eb="31">
      <t>ダン</t>
    </rPh>
    <rPh sb="31" eb="34">
      <t>コウセイイン</t>
    </rPh>
    <rPh sb="34" eb="35">
      <t>トウ</t>
    </rPh>
    <rPh sb="36" eb="38">
      <t>ヒリツ</t>
    </rPh>
    <phoneticPr fontId="6"/>
  </si>
  <si>
    <t>②　国籍等・違反態様別検挙人員</t>
    <rPh sb="2" eb="5">
      <t>コクセキナド</t>
    </rPh>
    <rPh sb="6" eb="8">
      <t>イハン</t>
    </rPh>
    <rPh sb="8" eb="10">
      <t>タイヨウ</t>
    </rPh>
    <rPh sb="10" eb="11">
      <t>ベツ</t>
    </rPh>
    <rPh sb="11" eb="13">
      <t>ケンキョ</t>
    </rPh>
    <rPh sb="13" eb="15">
      <t>ジンイン</t>
    </rPh>
    <phoneticPr fontId="2"/>
  </si>
  <si>
    <t>③　違反態様別検挙人員に占める暴力団構成員等の人員</t>
    <rPh sb="2" eb="4">
      <t>イハン</t>
    </rPh>
    <rPh sb="4" eb="6">
      <t>タイヨウ</t>
    </rPh>
    <rPh sb="6" eb="7">
      <t>ベツ</t>
    </rPh>
    <rPh sb="7" eb="9">
      <t>ケンキョ</t>
    </rPh>
    <rPh sb="9" eb="11">
      <t>ジンイン</t>
    </rPh>
    <rPh sb="12" eb="13">
      <t>シ</t>
    </rPh>
    <rPh sb="15" eb="17">
      <t>ボウリョク</t>
    </rPh>
    <rPh sb="17" eb="18">
      <t>ダン</t>
    </rPh>
    <rPh sb="18" eb="21">
      <t>コウセイイン</t>
    </rPh>
    <rPh sb="21" eb="22">
      <t>ナド</t>
    </rPh>
    <rPh sb="23" eb="25">
      <t>ジンイン</t>
    </rPh>
    <phoneticPr fontId="12"/>
  </si>
  <si>
    <t>〔4.9〕</t>
    <phoneticPr fontId="2"/>
  </si>
  <si>
    <t>〔91.8〕</t>
    <phoneticPr fontId="2"/>
  </si>
  <si>
    <t>〔8.5〕</t>
    <phoneticPr fontId="2"/>
  </si>
  <si>
    <t>〔22.4〕</t>
    <phoneticPr fontId="2"/>
  </si>
  <si>
    <t>〔52.6〕</t>
    <phoneticPr fontId="2"/>
  </si>
  <si>
    <t>〔18.6〕</t>
    <phoneticPr fontId="2"/>
  </si>
  <si>
    <t>〔55.1〕</t>
    <phoneticPr fontId="2"/>
  </si>
  <si>
    <t>〔58.1〕</t>
    <phoneticPr fontId="2"/>
  </si>
  <si>
    <t>〔37.5〕</t>
    <phoneticPr fontId="2"/>
  </si>
  <si>
    <t>〔52.1〕</t>
    <phoneticPr fontId="2"/>
  </si>
  <si>
    <t>〔43.8〕</t>
    <phoneticPr fontId="2"/>
  </si>
  <si>
    <t>〔6.0〕</t>
    <phoneticPr fontId="2"/>
  </si>
  <si>
    <t>〔49.5〕</t>
    <phoneticPr fontId="2"/>
  </si>
  <si>
    <t>〔6.6〕</t>
    <phoneticPr fontId="2"/>
  </si>
  <si>
    <t>〔9.1〕</t>
    <phoneticPr fontId="2"/>
  </si>
  <si>
    <t>〔7.7〕</t>
    <phoneticPr fontId="2"/>
  </si>
  <si>
    <t>〔4.6〕</t>
    <phoneticPr fontId="2"/>
  </si>
  <si>
    <t>〔6.5〕</t>
    <phoneticPr fontId="2"/>
  </si>
  <si>
    <t>　　２　警察が検挙した人員に限る。</t>
    <rPh sb="4" eb="6">
      <t>ケイサツ</t>
    </rPh>
    <rPh sb="7" eb="9">
      <t>ケンキョ</t>
    </rPh>
    <rPh sb="11" eb="13">
      <t>ジンイン</t>
    </rPh>
    <rPh sb="14" eb="15">
      <t>カギ</t>
    </rPh>
    <phoneticPr fontId="6"/>
  </si>
  <si>
    <t>　　　の検挙人員の比率である。</t>
    <rPh sb="4" eb="6">
      <t>ケンキョ</t>
    </rPh>
    <rPh sb="6" eb="8">
      <t>ジンイン</t>
    </rPh>
    <rPh sb="9" eb="11">
      <t>ヒリツ</t>
    </rPh>
    <phoneticPr fontId="2"/>
  </si>
  <si>
    <t>①　違反態様別検挙人員</t>
    <rPh sb="2" eb="4">
      <t>イハン</t>
    </rPh>
    <rPh sb="4" eb="6">
      <t>タイヨウ</t>
    </rPh>
    <rPh sb="6" eb="7">
      <t>ベツ</t>
    </rPh>
    <rPh sb="7" eb="9">
      <t>ケンキョ</t>
    </rPh>
    <rPh sb="9" eb="10">
      <t>ジン</t>
    </rPh>
    <rPh sb="10" eb="11">
      <t>イン</t>
    </rPh>
    <phoneticPr fontId="6"/>
  </si>
  <si>
    <t>（平成21年）</t>
    <rPh sb="1" eb="3">
      <t>ヘイセイ</t>
    </rPh>
    <rPh sb="5" eb="6">
      <t>ネン</t>
    </rPh>
    <phoneticPr fontId="2"/>
  </si>
  <si>
    <t>〔93.6〕</t>
    <phoneticPr fontId="2"/>
  </si>
  <si>
    <t>〔9.4〕</t>
    <phoneticPr fontId="2"/>
  </si>
  <si>
    <t>〔28.8〕</t>
    <phoneticPr fontId="2"/>
  </si>
  <si>
    <t>〔11.0〕</t>
    <phoneticPr fontId="2"/>
  </si>
  <si>
    <t>〔53.2〕</t>
    <phoneticPr fontId="2"/>
  </si>
  <si>
    <t>〔28.3〕</t>
    <phoneticPr fontId="2"/>
  </si>
  <si>
    <t>〔55.6〕</t>
    <phoneticPr fontId="2"/>
  </si>
  <si>
    <t>〔57.9〕</t>
    <phoneticPr fontId="2"/>
  </si>
  <si>
    <t>〔31.6〕</t>
    <phoneticPr fontId="2"/>
  </si>
  <si>
    <t>〔53.1〕</t>
    <phoneticPr fontId="2"/>
  </si>
  <si>
    <t>〔45.6〕</t>
    <phoneticPr fontId="2"/>
  </si>
  <si>
    <t>〔6.1〕</t>
    <phoneticPr fontId="2"/>
  </si>
  <si>
    <t>〔50.7〕</t>
    <phoneticPr fontId="2"/>
  </si>
  <si>
    <t>〔5.8〕</t>
    <phoneticPr fontId="2"/>
  </si>
  <si>
    <t>〔10.4〕</t>
    <phoneticPr fontId="2"/>
  </si>
  <si>
    <t>〔4.4〕</t>
    <phoneticPr fontId="2"/>
  </si>
  <si>
    <t>〔8.8〕</t>
    <phoneticPr fontId="2"/>
  </si>
  <si>
    <t>イラン</t>
    <phoneticPr fontId="2"/>
  </si>
  <si>
    <t>フィリピン</t>
    <phoneticPr fontId="2"/>
  </si>
  <si>
    <t>タイ</t>
    <phoneticPr fontId="2"/>
  </si>
  <si>
    <t>ブラジル</t>
    <phoneticPr fontId="2"/>
  </si>
  <si>
    <t>注　１　警察庁刑事局の資料による。</t>
    <phoneticPr fontId="2"/>
  </si>
  <si>
    <t>　　４　中国は，香港を含み，台湾を除く。</t>
    <rPh sb="4" eb="6">
      <t>チュウゴク</t>
    </rPh>
    <rPh sb="8" eb="10">
      <t>ホンコン</t>
    </rPh>
    <rPh sb="11" eb="12">
      <t>フク</t>
    </rPh>
    <rPh sb="14" eb="16">
      <t>タイワン</t>
    </rPh>
    <rPh sb="17" eb="18">
      <t>ノゾ</t>
    </rPh>
    <phoneticPr fontId="2"/>
  </si>
  <si>
    <t>　　５　〔　〕内は，それぞれの違反態様による検挙人員に占める「営利犯」，「暴力団構成員等」又は「外国人犯罪者」</t>
    <rPh sb="7" eb="8">
      <t>ナイ</t>
    </rPh>
    <rPh sb="15" eb="17">
      <t>イハン</t>
    </rPh>
    <rPh sb="17" eb="19">
      <t>タイヨウ</t>
    </rPh>
    <rPh sb="22" eb="24">
      <t>ケンキョ</t>
    </rPh>
    <rPh sb="24" eb="26">
      <t>ジンイン</t>
    </rPh>
    <rPh sb="27" eb="28">
      <t>シ</t>
    </rPh>
    <rPh sb="31" eb="33">
      <t>エイリ</t>
    </rPh>
    <rPh sb="33" eb="34">
      <t>ハン</t>
    </rPh>
    <rPh sb="37" eb="39">
      <t>ボウリョク</t>
    </rPh>
    <rPh sb="39" eb="40">
      <t>ダン</t>
    </rPh>
    <rPh sb="40" eb="43">
      <t>コウセイイン</t>
    </rPh>
    <rPh sb="43" eb="44">
      <t>トウ</t>
    </rPh>
    <rPh sb="45" eb="46">
      <t>マタ</t>
    </rPh>
    <rPh sb="48" eb="50">
      <t>ガイコク</t>
    </rPh>
    <rPh sb="50" eb="51">
      <t>ジン</t>
    </rPh>
    <rPh sb="51" eb="54">
      <t>ハンザイシャ</t>
    </rPh>
    <phoneticPr fontId="2"/>
  </si>
  <si>
    <t>　　６　（　）内は，それぞれの違反態様による外国人犯罪者の検挙人員の国籍等別構成比である。</t>
    <rPh sb="7" eb="8">
      <t>ナイ</t>
    </rPh>
    <rPh sb="15" eb="17">
      <t>イハン</t>
    </rPh>
    <rPh sb="17" eb="19">
      <t>タイヨウ</t>
    </rPh>
    <rPh sb="22" eb="24">
      <t>ガイコク</t>
    </rPh>
    <rPh sb="24" eb="25">
      <t>ジン</t>
    </rPh>
    <rPh sb="25" eb="28">
      <t>ハンザイシャ</t>
    </rPh>
    <rPh sb="29" eb="31">
      <t>ケンキョ</t>
    </rPh>
    <rPh sb="31" eb="33">
      <t>ジンイン</t>
    </rPh>
    <rPh sb="34" eb="36">
      <t>コクセキ</t>
    </rPh>
    <rPh sb="36" eb="37">
      <t>トウ</t>
    </rPh>
    <rPh sb="37" eb="38">
      <t>ベツ</t>
    </rPh>
    <rPh sb="38" eb="41">
      <t>コウセイヒ</t>
    </rPh>
    <phoneticPr fontId="2"/>
  </si>
  <si>
    <t>　  ３　覚せい剤に係る麻薬特例法違反の検挙人員を含む。</t>
    <rPh sb="5" eb="6">
      <t>カク</t>
    </rPh>
    <rPh sb="8" eb="9">
      <t>ザイ</t>
    </rPh>
    <rPh sb="10" eb="11">
      <t>カカ</t>
    </rPh>
    <rPh sb="12" eb="14">
      <t>マヤク</t>
    </rPh>
    <rPh sb="14" eb="16">
      <t>トクレイ</t>
    </rPh>
    <rPh sb="16" eb="17">
      <t>ホウ</t>
    </rPh>
    <rPh sb="17" eb="19">
      <t>イハン</t>
    </rPh>
    <rPh sb="20" eb="22">
      <t>ケンキョ</t>
    </rPh>
    <rPh sb="22" eb="24">
      <t>ジンイン</t>
    </rPh>
    <rPh sb="25" eb="26">
      <t>フク</t>
    </rPh>
    <phoneticPr fontId="7"/>
  </si>
  <si>
    <t>（平成22年）</t>
    <rPh sb="1" eb="3">
      <t>ヘイセイ</t>
    </rPh>
    <rPh sb="5" eb="6">
      <t>ネン</t>
    </rPh>
    <phoneticPr fontId="2"/>
  </si>
  <si>
    <t>〔92.4〕</t>
    <phoneticPr fontId="2"/>
  </si>
  <si>
    <t>〔4.5〕</t>
    <phoneticPr fontId="2"/>
  </si>
  <si>
    <t>〔31.9〕</t>
    <phoneticPr fontId="2"/>
  </si>
  <si>
    <t>〔0.0〕</t>
    <phoneticPr fontId="2"/>
  </si>
  <si>
    <t>〔52.7〕</t>
    <phoneticPr fontId="2"/>
  </si>
  <si>
    <t>〔19.6〕</t>
    <phoneticPr fontId="2"/>
  </si>
  <si>
    <t>〔60.2〕</t>
    <phoneticPr fontId="2"/>
  </si>
  <si>
    <t>〔35.9〕</t>
    <phoneticPr fontId="2"/>
  </si>
  <si>
    <t>〔52.2〕</t>
    <phoneticPr fontId="2"/>
  </si>
  <si>
    <t>〔34.4〕</t>
    <phoneticPr fontId="2"/>
  </si>
  <si>
    <t>〔5.9〕</t>
    <phoneticPr fontId="2"/>
  </si>
  <si>
    <t>〔63.3〕</t>
    <phoneticPr fontId="2"/>
  </si>
  <si>
    <t>〔7.3〕</t>
    <phoneticPr fontId="2"/>
  </si>
  <si>
    <t>〔4.5〕</t>
    <phoneticPr fontId="2"/>
  </si>
  <si>
    <t>〔14.8〕</t>
    <phoneticPr fontId="2"/>
  </si>
  <si>
    <t>〔0.8〕</t>
    <phoneticPr fontId="2"/>
  </si>
  <si>
    <t>〔7.9〕</t>
    <phoneticPr fontId="2"/>
  </si>
  <si>
    <t>〔5.5〕</t>
    <phoneticPr fontId="2"/>
  </si>
  <si>
    <t>　　２　覚せい剤に係る麻薬特例法違反の検挙人員を含み，警察が検挙した人員に限る。</t>
    <rPh sb="27" eb="29">
      <t>ケイサツ</t>
    </rPh>
    <rPh sb="30" eb="32">
      <t>ケンキョ</t>
    </rPh>
    <rPh sb="34" eb="36">
      <t>ジンイン</t>
    </rPh>
    <rPh sb="37" eb="38">
      <t>カギ</t>
    </rPh>
    <phoneticPr fontId="6"/>
  </si>
  <si>
    <t>　　３　中国は，香港を含み，台湾を除く。</t>
    <rPh sb="4" eb="6">
      <t>チュウゴク</t>
    </rPh>
    <rPh sb="8" eb="10">
      <t>ホンコン</t>
    </rPh>
    <rPh sb="11" eb="12">
      <t>フク</t>
    </rPh>
    <rPh sb="14" eb="16">
      <t>タイワン</t>
    </rPh>
    <rPh sb="17" eb="18">
      <t>ノゾ</t>
    </rPh>
    <phoneticPr fontId="2"/>
  </si>
  <si>
    <t>　　５　（　）内は，それぞれの違反態様による外国人犯罪者の検挙人員の国籍等別構成比である。</t>
    <rPh sb="7" eb="8">
      <t>ナイ</t>
    </rPh>
    <rPh sb="15" eb="17">
      <t>イハン</t>
    </rPh>
    <rPh sb="17" eb="19">
      <t>タイヨウ</t>
    </rPh>
    <rPh sb="22" eb="24">
      <t>ガイコク</t>
    </rPh>
    <rPh sb="24" eb="25">
      <t>ジン</t>
    </rPh>
    <rPh sb="25" eb="28">
      <t>ハンザイシャ</t>
    </rPh>
    <rPh sb="29" eb="31">
      <t>ケンキョ</t>
    </rPh>
    <rPh sb="31" eb="33">
      <t>ジンイン</t>
    </rPh>
    <rPh sb="34" eb="36">
      <t>コクセキ</t>
    </rPh>
    <rPh sb="36" eb="37">
      <t>トウ</t>
    </rPh>
    <rPh sb="37" eb="38">
      <t>ベツ</t>
    </rPh>
    <rPh sb="38" eb="41">
      <t>コウセイヒ</t>
    </rPh>
    <phoneticPr fontId="2"/>
  </si>
  <si>
    <t>（平成23年）</t>
    <rPh sb="1" eb="3">
      <t>ヘイセイ</t>
    </rPh>
    <rPh sb="5" eb="6">
      <t>ネン</t>
    </rPh>
    <phoneticPr fontId="2"/>
  </si>
  <si>
    <t>区　　　　分</t>
    <rPh sb="0" eb="1">
      <t>ク</t>
    </rPh>
    <rPh sb="5" eb="6">
      <t>ブン</t>
    </rPh>
    <phoneticPr fontId="2"/>
  </si>
  <si>
    <t>イラン</t>
    <phoneticPr fontId="2"/>
  </si>
  <si>
    <t>注　１　警察庁刑事局の資料による。</t>
    <phoneticPr fontId="2"/>
  </si>
  <si>
    <t>　　４　〔　〕内は，それぞれの違反態様による検挙人員に占める「営利犯」，「暴力団構成員等」又は「外国人</t>
    <rPh sb="7" eb="8">
      <t>ナイ</t>
    </rPh>
    <rPh sb="15" eb="17">
      <t>イハン</t>
    </rPh>
    <rPh sb="17" eb="19">
      <t>タイヨウ</t>
    </rPh>
    <rPh sb="22" eb="24">
      <t>ケンキョ</t>
    </rPh>
    <rPh sb="24" eb="26">
      <t>ジンイン</t>
    </rPh>
    <rPh sb="27" eb="28">
      <t>シ</t>
    </rPh>
    <rPh sb="31" eb="33">
      <t>エイリ</t>
    </rPh>
    <rPh sb="33" eb="34">
      <t>ハン</t>
    </rPh>
    <rPh sb="37" eb="39">
      <t>ボウリョク</t>
    </rPh>
    <rPh sb="39" eb="40">
      <t>ダン</t>
    </rPh>
    <rPh sb="40" eb="43">
      <t>コウセイイン</t>
    </rPh>
    <rPh sb="43" eb="44">
      <t>トウ</t>
    </rPh>
    <rPh sb="45" eb="46">
      <t>マタ</t>
    </rPh>
    <rPh sb="48" eb="50">
      <t>ガイコク</t>
    </rPh>
    <rPh sb="50" eb="51">
      <t>ジン</t>
    </rPh>
    <phoneticPr fontId="2"/>
  </si>
  <si>
    <t>　　　犯罪者」の検挙人員の比率である。</t>
    <rPh sb="8" eb="10">
      <t>ケンキョ</t>
    </rPh>
    <rPh sb="10" eb="12">
      <t>ジンイン</t>
    </rPh>
    <rPh sb="13" eb="15">
      <t>ヒリツ</t>
    </rPh>
    <phoneticPr fontId="2"/>
  </si>
  <si>
    <t>　　　　　　　 　</t>
    <phoneticPr fontId="2"/>
  </si>
  <si>
    <t>　　３　（　）内は，それぞれの違反態様による検挙人員に占める「営利犯」又は「暴力団構成員等」の検挙人員の比率</t>
    <rPh sb="7" eb="8">
      <t>ナイ</t>
    </rPh>
    <rPh sb="15" eb="17">
      <t>イハン</t>
    </rPh>
    <rPh sb="17" eb="19">
      <t>タイヨウ</t>
    </rPh>
    <rPh sb="22" eb="24">
      <t>ケンキョ</t>
    </rPh>
    <rPh sb="24" eb="26">
      <t>ジンイン</t>
    </rPh>
    <rPh sb="27" eb="28">
      <t>シ</t>
    </rPh>
    <rPh sb="31" eb="33">
      <t>エイリ</t>
    </rPh>
    <rPh sb="33" eb="34">
      <t>ハン</t>
    </rPh>
    <rPh sb="35" eb="36">
      <t>マタ</t>
    </rPh>
    <rPh sb="38" eb="40">
      <t>ボウリョク</t>
    </rPh>
    <rPh sb="40" eb="41">
      <t>ダン</t>
    </rPh>
    <rPh sb="41" eb="44">
      <t>コウセイイン</t>
    </rPh>
    <rPh sb="44" eb="45">
      <t>トウ</t>
    </rPh>
    <rPh sb="52" eb="54">
      <t>ヒリツ</t>
    </rPh>
    <phoneticPr fontId="2"/>
  </si>
  <si>
    <t>　　　である。</t>
    <phoneticPr fontId="2"/>
  </si>
  <si>
    <t>所　持</t>
    <rPh sb="0" eb="1">
      <t>トコロ</t>
    </rPh>
    <rPh sb="2" eb="3">
      <t>モチ</t>
    </rPh>
    <phoneticPr fontId="2"/>
  </si>
  <si>
    <t>使　用</t>
    <rPh sb="0" eb="1">
      <t>ツカ</t>
    </rPh>
    <rPh sb="2" eb="3">
      <t>ヨウ</t>
    </rPh>
    <phoneticPr fontId="2"/>
  </si>
  <si>
    <t>（平成24年）</t>
    <rPh sb="1" eb="3">
      <t>ヘイセイ</t>
    </rPh>
    <rPh sb="5" eb="6">
      <t>ネン</t>
    </rPh>
    <phoneticPr fontId="2"/>
  </si>
  <si>
    <t>　　　　　　　 　</t>
    <phoneticPr fontId="2"/>
  </si>
  <si>
    <t>注　１　警察庁刑事局の資料による。</t>
    <phoneticPr fontId="2"/>
  </si>
  <si>
    <t>　　　である。</t>
    <phoneticPr fontId="2"/>
  </si>
  <si>
    <t>（平成25年）</t>
    <phoneticPr fontId="2"/>
  </si>
  <si>
    <t>注　１　警察庁刑事局の資料による。</t>
    <phoneticPr fontId="2"/>
  </si>
  <si>
    <t>　　３　「暴力団構成員等」は，暴力団構成員及び準構成員その他の周辺者をいう。</t>
    <rPh sb="5" eb="8">
      <t>ボウリョクダン</t>
    </rPh>
    <rPh sb="8" eb="11">
      <t>コウセイイン</t>
    </rPh>
    <rPh sb="11" eb="12">
      <t>ナド</t>
    </rPh>
    <rPh sb="15" eb="18">
      <t>ボウリョクダン</t>
    </rPh>
    <rPh sb="18" eb="21">
      <t>コウセイイン</t>
    </rPh>
    <rPh sb="21" eb="22">
      <t>オヨ</t>
    </rPh>
    <rPh sb="23" eb="24">
      <t>ジュン</t>
    </rPh>
    <rPh sb="24" eb="27">
      <t>コウセイイン</t>
    </rPh>
    <rPh sb="29" eb="30">
      <t>ホカ</t>
    </rPh>
    <rPh sb="31" eb="33">
      <t>シュウヘン</t>
    </rPh>
    <rPh sb="33" eb="34">
      <t>シャ</t>
    </rPh>
    <phoneticPr fontId="6"/>
  </si>
  <si>
    <t>　　４　（　）内は，それぞれの違反態様による検挙人員に占める「営利犯」又は「暴力団構成員等」の検挙人員の比率</t>
    <rPh sb="7" eb="8">
      <t>ナイ</t>
    </rPh>
    <rPh sb="15" eb="17">
      <t>イハン</t>
    </rPh>
    <rPh sb="17" eb="19">
      <t>タイヨウ</t>
    </rPh>
    <rPh sb="22" eb="24">
      <t>ケンキョ</t>
    </rPh>
    <rPh sb="24" eb="26">
      <t>ジンイン</t>
    </rPh>
    <rPh sb="27" eb="28">
      <t>シ</t>
    </rPh>
    <rPh sb="31" eb="33">
      <t>エイリ</t>
    </rPh>
    <rPh sb="33" eb="34">
      <t>ハン</t>
    </rPh>
    <rPh sb="35" eb="36">
      <t>マタ</t>
    </rPh>
    <rPh sb="38" eb="40">
      <t>ボウリョク</t>
    </rPh>
    <rPh sb="40" eb="41">
      <t>ダン</t>
    </rPh>
    <rPh sb="41" eb="44">
      <t>コウセイイン</t>
    </rPh>
    <rPh sb="44" eb="45">
      <t>トウ</t>
    </rPh>
    <rPh sb="52" eb="54">
      <t>ヒリツ</t>
    </rPh>
    <phoneticPr fontId="2"/>
  </si>
  <si>
    <t>　　　である。</t>
    <phoneticPr fontId="2"/>
  </si>
  <si>
    <t>４－４－１－３表　覚せい剤取締法違反 営利犯・暴力団構成員等の検挙人員（違反態様別）</t>
    <rPh sb="7" eb="8">
      <t>ズヒョウ</t>
    </rPh>
    <rPh sb="9" eb="10">
      <t>カク</t>
    </rPh>
    <rPh sb="12" eb="13">
      <t>ザイ</t>
    </rPh>
    <rPh sb="13" eb="16">
      <t>トリシマリホウ</t>
    </rPh>
    <rPh sb="16" eb="18">
      <t>イハン</t>
    </rPh>
    <rPh sb="19" eb="21">
      <t>エイリ</t>
    </rPh>
    <rPh sb="21" eb="22">
      <t>ハン</t>
    </rPh>
    <rPh sb="23" eb="25">
      <t>ボウリョク</t>
    </rPh>
    <rPh sb="25" eb="26">
      <t>ダン</t>
    </rPh>
    <rPh sb="26" eb="29">
      <t>コウセイイン</t>
    </rPh>
    <rPh sb="29" eb="30">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</si>
</sst>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_(* #,##0_);_(* \(#,##0\);_(* &quot;-&quot;_);_(@_)"/>
    <numFmt numFmtId="177" formatCode="\(#,##0.0\)"/>
    <numFmt numFmtId="178" formatCode="0.0_);[Red]\(0.0\)"/>
    <numFmt numFmtId="179" formatCode="0.0_);\(0.0\)"/>
    <numFmt numFmtId="180" formatCode="#,##0.0_);\(#,##0.0\)"/>
    <numFmt numFmtId="181" formatCode="\(0.0\)"/>
    <numFmt numFmtId="182" formatCode="#,##0_);\(#,##0\)"/>
  </numFmts>
  <fonts count="16">
    <font>
      <sz val="11"/>
      <name val="ＭＳ ゴシック"/>
      <family val="3"/>
      <charset val="128"/>
    </font>
    <font>
      <sz val="11"/>
      <name val="ＭＳ ゴシック"/>
      <family val="3"/>
      <charset val="128"/>
    </font>
    <font>
      <sz val="6"/>
      <name val="ＭＳ ゴシック"/>
      <family val="3"/>
      <charset val="128"/>
    </font>
    <font>
      <sz val="10"/>
      <name val="ＭＳ 明朝"/>
      <family val="1"/>
      <charset val="128"/>
    </font>
    <font>
      <b/>
      <sz val="12"/>
      <name val="ＭＳ ゴシック"/>
      <family val="3"/>
      <charset val="128"/>
    </font>
    <font>
      <sz val="9"/>
      <name val="ＭＳ 明朝"/>
      <family val="1"/>
      <charset val="128"/>
    </font>
    <font>
      <sz val="7"/>
      <name val="ＭＳ Ｐ明朝"/>
      <family val="1"/>
      <charset val="128"/>
    </font>
    <font>
      <sz val="6"/>
      <name val="明朝"/>
      <family val="1"/>
      <charset val="128"/>
    </font>
    <font>
      <sz val="10"/>
      <color indexed="10"/>
      <name val="ＭＳ 明朝"/>
      <family val="1"/>
      <charset val="128"/>
    </font>
    <font>
      <sz val="14"/>
      <name val="明朝"/>
      <family val="1"/>
      <charset val="128"/>
    </font>
    <font>
      <b/>
      <sz val="10"/>
      <name val="ＭＳ 明朝"/>
      <family val="1"/>
      <charset val="128"/>
    </font>
    <font>
      <sz val="11"/>
      <name val="ＭＳ Ｐゴシック"/>
      <family val="3"/>
      <charset val="128"/>
    </font>
    <font>
      <sz val="6"/>
      <name val="ＭＳ Ｐゴシック"/>
      <family val="3"/>
      <charset val="128"/>
    </font>
    <font>
      <b/>
      <sz val="10"/>
      <name val="ＭＳ ゴシック"/>
      <family val="3"/>
      <charset val="128"/>
    </font>
    <font>
      <b/>
      <sz val="12"/>
      <color indexed="10"/>
      <name val="ＭＳ 明朝"/>
      <family val="1"/>
      <charset val="128"/>
    </font>
    <font>
      <b/>
      <sz val="10"/>
      <color indexed="10"/>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double">
        <color indexed="64"/>
      </top>
      <bottom/>
      <diagonal/>
    </border>
    <border>
      <left/>
      <right/>
      <top style="double">
        <color indexed="64"/>
      </top>
      <bottom/>
      <diagonal/>
    </border>
  </borders>
  <cellStyleXfs count="5">
    <xf numFmtId="0" fontId="0" fillId="0" borderId="0"/>
    <xf numFmtId="38" fontId="1" fillId="0" borderId="0" applyFont="0" applyFill="0" applyBorder="0" applyAlignment="0" applyProtection="0"/>
    <xf numFmtId="0" fontId="9" fillId="0" borderId="0"/>
    <xf numFmtId="0" fontId="9" fillId="0" borderId="0"/>
    <xf numFmtId="0" fontId="11" fillId="0" borderId="0"/>
  </cellStyleXfs>
  <cellXfs count="311">
    <xf numFmtId="0" fontId="0" fillId="0" borderId="0" xfId="0"/>
    <xf numFmtId="0" fontId="3" fillId="0" borderId="0" xfId="0" applyFont="1"/>
    <xf numFmtId="0" fontId="3" fillId="0" borderId="0" xfId="0" applyFont="1" applyAlignment="1">
      <alignment horizontal="right"/>
    </xf>
    <xf numFmtId="176" fontId="3" fillId="0" borderId="1" xfId="1" applyNumberFormat="1" applyFont="1" applyBorder="1" applyAlignment="1">
      <alignment horizontal="right"/>
    </xf>
    <xf numFmtId="176" fontId="3" fillId="0" borderId="1" xfId="0" applyNumberFormat="1" applyFont="1" applyBorder="1" applyAlignment="1">
      <alignment horizontal="right"/>
    </xf>
    <xf numFmtId="176" fontId="3" fillId="0" borderId="2" xfId="0" applyNumberFormat="1" applyFont="1" applyBorder="1" applyAlignment="1">
      <alignment horizontal="right"/>
    </xf>
    <xf numFmtId="176" fontId="3" fillId="0" borderId="2" xfId="1" applyNumberFormat="1" applyFont="1" applyBorder="1" applyAlignment="1">
      <alignment horizontal="right"/>
    </xf>
    <xf numFmtId="176" fontId="3" fillId="0" borderId="3" xfId="1" applyNumberFormat="1" applyFont="1" applyBorder="1" applyAlignment="1">
      <alignment horizontal="right"/>
    </xf>
    <xf numFmtId="176" fontId="3" fillId="0" borderId="4" xfId="1" applyNumberFormat="1" applyFont="1" applyBorder="1" applyAlignment="1">
      <alignment horizontal="right"/>
    </xf>
    <xf numFmtId="0" fontId="5" fillId="0" borderId="0" xfId="0" applyFont="1"/>
    <xf numFmtId="0" fontId="3" fillId="0" borderId="5" xfId="0" applyFont="1" applyBorder="1" applyAlignment="1">
      <alignment horizontal="left"/>
    </xf>
    <xf numFmtId="0" fontId="3" fillId="0" borderId="6" xfId="0" applyFont="1" applyBorder="1" applyAlignment="1">
      <alignment horizontal="left"/>
    </xf>
    <xf numFmtId="0" fontId="3" fillId="0" borderId="0" xfId="0" applyFont="1" applyBorder="1"/>
    <xf numFmtId="0" fontId="3" fillId="0" borderId="5" xfId="0" applyFont="1" applyBorder="1" applyAlignment="1">
      <alignment horizontal="distributed"/>
    </xf>
    <xf numFmtId="176" fontId="3" fillId="0" borderId="7" xfId="0" applyNumberFormat="1" applyFont="1" applyBorder="1" applyAlignment="1">
      <alignment horizontal="right"/>
    </xf>
    <xf numFmtId="176" fontId="3" fillId="0" borderId="8" xfId="0" applyNumberFormat="1" applyFont="1" applyBorder="1" applyAlignment="1">
      <alignment horizontal="right"/>
    </xf>
    <xf numFmtId="0" fontId="5" fillId="0" borderId="0" xfId="0" applyFont="1" applyAlignment="1">
      <alignment vertical="center"/>
    </xf>
    <xf numFmtId="0" fontId="3" fillId="0" borderId="0" xfId="0" applyFont="1" applyAlignment="1">
      <alignment vertical="center"/>
    </xf>
    <xf numFmtId="38" fontId="3" fillId="0" borderId="0" xfId="1" applyFont="1" applyAlignment="1">
      <alignment vertical="center"/>
    </xf>
    <xf numFmtId="38" fontId="5" fillId="0" borderId="0" xfId="1" applyFont="1" applyAlignment="1">
      <alignment vertical="center"/>
    </xf>
    <xf numFmtId="0" fontId="8" fillId="0" borderId="0" xfId="2" applyFont="1" applyAlignment="1">
      <alignment horizontal="left" vertical="center" indent="1"/>
    </xf>
    <xf numFmtId="0" fontId="3" fillId="0" borderId="0" xfId="2" applyFont="1" applyBorder="1" applyAlignment="1">
      <alignment horizontal="left" vertical="center" indent="1"/>
    </xf>
    <xf numFmtId="38" fontId="3" fillId="0" borderId="0" xfId="1" applyFont="1" applyAlignment="1">
      <alignment horizontal="left" vertical="center" indent="1"/>
    </xf>
    <xf numFmtId="0" fontId="3" fillId="0" borderId="0" xfId="0" applyFont="1" applyBorder="1" applyAlignment="1">
      <alignment horizontal="left"/>
    </xf>
    <xf numFmtId="176" fontId="3" fillId="0" borderId="0" xfId="1" applyNumberFormat="1" applyFont="1" applyBorder="1" applyAlignment="1">
      <alignment horizontal="right"/>
    </xf>
    <xf numFmtId="0" fontId="5" fillId="0" borderId="0" xfId="0" applyFont="1" applyBorder="1" applyAlignment="1"/>
    <xf numFmtId="0" fontId="3" fillId="0" borderId="0" xfId="0" applyFont="1" applyFill="1"/>
    <xf numFmtId="176" fontId="3" fillId="0" borderId="7" xfId="0" applyNumberFormat="1" applyFont="1" applyFill="1" applyBorder="1" applyAlignment="1">
      <alignment horizontal="right"/>
    </xf>
    <xf numFmtId="176" fontId="3" fillId="0" borderId="8" xfId="0" applyNumberFormat="1" applyFont="1" applyFill="1" applyBorder="1" applyAlignment="1">
      <alignment horizontal="right"/>
    </xf>
    <xf numFmtId="0" fontId="3" fillId="0" borderId="0" xfId="0" applyFont="1" applyFill="1" applyBorder="1"/>
    <xf numFmtId="176" fontId="3" fillId="0" borderId="1" xfId="1" applyNumberFormat="1" applyFont="1" applyFill="1" applyBorder="1" applyAlignment="1">
      <alignment horizontal="right"/>
    </xf>
    <xf numFmtId="176" fontId="3" fillId="0" borderId="2" xfId="1" applyNumberFormat="1" applyFont="1" applyFill="1" applyBorder="1" applyAlignment="1">
      <alignment horizontal="right"/>
    </xf>
    <xf numFmtId="0" fontId="3" fillId="0" borderId="5" xfId="0" applyFont="1" applyFill="1" applyBorder="1" applyAlignment="1">
      <alignment horizontal="left"/>
    </xf>
    <xf numFmtId="0" fontId="3" fillId="0" borderId="6" xfId="0" applyFont="1" applyFill="1" applyBorder="1" applyAlignment="1">
      <alignment horizontal="left"/>
    </xf>
    <xf numFmtId="176" fontId="3" fillId="0" borderId="3" xfId="1" applyNumberFormat="1" applyFont="1" applyFill="1" applyBorder="1" applyAlignment="1">
      <alignment horizontal="right"/>
    </xf>
    <xf numFmtId="176" fontId="3" fillId="0" borderId="4" xfId="1" applyNumberFormat="1" applyFont="1" applyFill="1" applyBorder="1" applyAlignment="1">
      <alignment horizontal="right"/>
    </xf>
    <xf numFmtId="0" fontId="3" fillId="0" borderId="0" xfId="0" applyFont="1" applyFill="1" applyBorder="1" applyAlignment="1">
      <alignment horizontal="left"/>
    </xf>
    <xf numFmtId="176" fontId="3" fillId="0" borderId="0" xfId="1" applyNumberFormat="1" applyFont="1" applyFill="1" applyBorder="1" applyAlignment="1">
      <alignment horizontal="right"/>
    </xf>
    <xf numFmtId="0" fontId="3" fillId="0" borderId="5" xfId="0" applyFont="1" applyFill="1" applyBorder="1" applyAlignment="1"/>
    <xf numFmtId="0" fontId="3" fillId="0" borderId="0" xfId="0" applyFont="1" applyFill="1" applyBorder="1" applyAlignment="1">
      <alignment horizontal="distributed"/>
    </xf>
    <xf numFmtId="0" fontId="4" fillId="0" borderId="0" xfId="0" applyFont="1" applyAlignment="1">
      <alignment horizontal="center"/>
    </xf>
    <xf numFmtId="0" fontId="8" fillId="0" borderId="0" xfId="0" applyFont="1" applyFill="1" applyBorder="1"/>
    <xf numFmtId="0" fontId="8" fillId="0" borderId="0" xfId="0" applyFont="1" applyFill="1"/>
    <xf numFmtId="176" fontId="3" fillId="0" borderId="7" xfId="1" applyNumberFormat="1" applyFont="1" applyFill="1" applyBorder="1" applyAlignment="1">
      <alignment horizontal="right"/>
    </xf>
    <xf numFmtId="177" fontId="3" fillId="0" borderId="1" xfId="1" applyNumberFormat="1" applyFont="1" applyFill="1" applyBorder="1" applyAlignment="1">
      <alignment horizontal="right"/>
    </xf>
    <xf numFmtId="177" fontId="3" fillId="0" borderId="2" xfId="1" applyNumberFormat="1" applyFont="1" applyFill="1" applyBorder="1" applyAlignment="1">
      <alignment horizontal="right"/>
    </xf>
    <xf numFmtId="177" fontId="3" fillId="0" borderId="3" xfId="1" applyNumberFormat="1" applyFont="1" applyFill="1" applyBorder="1" applyAlignment="1">
      <alignment horizontal="right"/>
    </xf>
    <xf numFmtId="177" fontId="3" fillId="0" borderId="4" xfId="1" applyNumberFormat="1" applyFont="1" applyFill="1" applyBorder="1" applyAlignment="1">
      <alignment horizontal="right"/>
    </xf>
    <xf numFmtId="0" fontId="0" fillId="0" borderId="0" xfId="0" applyFill="1" applyBorder="1" applyAlignment="1">
      <alignment horizontal="distributed"/>
    </xf>
    <xf numFmtId="0" fontId="8" fillId="0" borderId="0" xfId="0" applyFont="1" applyFill="1" applyBorder="1" applyAlignment="1">
      <alignment horizontal="distributed"/>
    </xf>
    <xf numFmtId="0" fontId="3" fillId="0" borderId="9" xfId="0" applyFont="1" applyFill="1" applyBorder="1" applyAlignment="1">
      <alignment horizontal="distributed"/>
    </xf>
    <xf numFmtId="0" fontId="3" fillId="0" borderId="10" xfId="0" applyFont="1" applyFill="1" applyBorder="1" applyAlignment="1">
      <alignment horizontal="distributed"/>
    </xf>
    <xf numFmtId="0" fontId="3" fillId="0" borderId="11" xfId="0" applyFont="1" applyFill="1" applyBorder="1" applyAlignment="1">
      <alignment horizontal="distributed"/>
    </xf>
    <xf numFmtId="0" fontId="3" fillId="0" borderId="0" xfId="0" applyFont="1" applyFill="1" applyAlignment="1">
      <alignment horizontal="distributed"/>
    </xf>
    <xf numFmtId="176" fontId="3" fillId="0" borderId="1" xfId="0" applyNumberFormat="1" applyFont="1" applyFill="1" applyBorder="1" applyAlignment="1">
      <alignment horizontal="right"/>
    </xf>
    <xf numFmtId="176" fontId="3" fillId="0" borderId="2" xfId="0" applyNumberFormat="1" applyFont="1" applyFill="1" applyBorder="1" applyAlignment="1">
      <alignment horizontal="right"/>
    </xf>
    <xf numFmtId="176" fontId="3" fillId="0" borderId="5" xfId="0" quotePrefix="1" applyNumberFormat="1" applyFont="1" applyFill="1" applyBorder="1" applyAlignment="1">
      <alignmen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1" xfId="2" quotePrefix="1" applyNumberFormat="1" applyFont="1" applyFill="1" applyBorder="1" applyAlignment="1">
      <alignment vertical="center"/>
    </xf>
    <xf numFmtId="176" fontId="3" fillId="0" borderId="2" xfId="2" quotePrefix="1" applyNumberFormat="1" applyFont="1" applyFill="1" applyBorder="1" applyAlignment="1">
      <alignment vertical="center"/>
    </xf>
    <xf numFmtId="0" fontId="3" fillId="0" borderId="5" xfId="0" applyFont="1" applyFill="1" applyBorder="1" applyAlignment="1">
      <alignment horizontal="distributed"/>
    </xf>
    <xf numFmtId="176" fontId="3" fillId="0" borderId="5" xfId="1" applyNumberFormat="1" applyFont="1" applyFill="1" applyBorder="1" applyAlignment="1">
      <alignment horizontal="right"/>
    </xf>
    <xf numFmtId="0" fontId="3" fillId="0" borderId="0" xfId="0" applyFont="1" applyFill="1" applyBorder="1" applyAlignment="1">
      <alignment horizontal="right"/>
    </xf>
    <xf numFmtId="0" fontId="3" fillId="0" borderId="5" xfId="0" applyFont="1" applyBorder="1" applyAlignment="1">
      <alignment horizontal="right"/>
    </xf>
    <xf numFmtId="179" fontId="3" fillId="0" borderId="5" xfId="0" quotePrefix="1" applyNumberFormat="1" applyFont="1" applyFill="1" applyBorder="1" applyAlignment="1">
      <alignment vertical="center"/>
    </xf>
    <xf numFmtId="179" fontId="3" fillId="0" borderId="1" xfId="0" applyNumberFormat="1" applyFont="1" applyFill="1" applyBorder="1" applyAlignment="1">
      <alignment horizontal="right" vertical="center"/>
    </xf>
    <xf numFmtId="180" fontId="3" fillId="0" borderId="1" xfId="0" applyNumberFormat="1" applyFont="1" applyFill="1" applyBorder="1" applyAlignment="1">
      <alignment horizontal="right" vertical="center"/>
    </xf>
    <xf numFmtId="180" fontId="3" fillId="0" borderId="1" xfId="2" quotePrefix="1" applyNumberFormat="1" applyFont="1" applyFill="1" applyBorder="1" applyAlignment="1">
      <alignment vertical="center"/>
    </xf>
    <xf numFmtId="180" fontId="3" fillId="0" borderId="2" xfId="2" quotePrefix="1" applyNumberFormat="1" applyFont="1" applyFill="1" applyBorder="1" applyAlignment="1">
      <alignment vertical="center"/>
    </xf>
    <xf numFmtId="179" fontId="3" fillId="0" borderId="1" xfId="0" applyNumberFormat="1" applyFont="1" applyFill="1" applyBorder="1" applyAlignment="1">
      <alignment horizontal="right"/>
    </xf>
    <xf numFmtId="179" fontId="3" fillId="0" borderId="0" xfId="0" quotePrefix="1" applyNumberFormat="1" applyFont="1" applyFill="1" applyBorder="1" applyAlignment="1">
      <alignment vertical="center"/>
    </xf>
    <xf numFmtId="179" fontId="3" fillId="0" borderId="2" xfId="0" quotePrefix="1" applyNumberFormat="1" applyFont="1" applyFill="1" applyBorder="1" applyAlignment="1">
      <alignment vertical="center"/>
    </xf>
    <xf numFmtId="177" fontId="3" fillId="0" borderId="0" xfId="1" applyNumberFormat="1" applyFont="1" applyFill="1" applyBorder="1" applyAlignment="1">
      <alignment horizontal="right"/>
    </xf>
    <xf numFmtId="0" fontId="10" fillId="0" borderId="0" xfId="3" applyFont="1" applyAlignment="1">
      <alignment horizontal="centerContinuous" vertical="center"/>
    </xf>
    <xf numFmtId="0" fontId="3" fillId="0" borderId="0" xfId="3" applyFont="1"/>
    <xf numFmtId="49" fontId="3" fillId="0" borderId="0" xfId="3" applyNumberFormat="1" applyFont="1" applyAlignment="1">
      <alignment horizontal="left" vertical="center" indent="1"/>
    </xf>
    <xf numFmtId="0" fontId="3" fillId="0" borderId="0" xfId="3" applyFont="1" applyAlignment="1">
      <alignment horizontal="left" vertical="center" indent="1"/>
    </xf>
    <xf numFmtId="38" fontId="3" fillId="0" borderId="0" xfId="1" applyFont="1" applyBorder="1" applyAlignment="1">
      <alignment horizontal="left" vertical="center" indent="1"/>
    </xf>
    <xf numFmtId="0" fontId="3" fillId="0" borderId="12" xfId="3" applyFont="1" applyBorder="1" applyAlignment="1">
      <alignment horizontal="left" vertical="center" indent="1"/>
    </xf>
    <xf numFmtId="38" fontId="3" fillId="0" borderId="12" xfId="1" applyFont="1" applyBorder="1" applyAlignment="1">
      <alignment horizontal="left" vertical="center" indent="1"/>
    </xf>
    <xf numFmtId="0" fontId="3" fillId="0" borderId="12" xfId="3" applyFont="1" applyBorder="1" applyAlignment="1">
      <alignment horizontal="left" vertical="center"/>
    </xf>
    <xf numFmtId="0" fontId="3" fillId="0" borderId="9" xfId="3" applyFont="1" applyBorder="1" applyAlignment="1">
      <alignment horizontal="center"/>
    </xf>
    <xf numFmtId="0" fontId="3" fillId="0" borderId="0" xfId="3" applyFont="1" applyBorder="1" applyAlignment="1">
      <alignment horizontal="center" vertical="center"/>
    </xf>
    <xf numFmtId="0" fontId="3" fillId="0" borderId="9" xfId="3" applyFont="1" applyBorder="1" applyAlignment="1">
      <alignment horizontal="center" vertical="center"/>
    </xf>
    <xf numFmtId="38" fontId="3" fillId="0" borderId="9" xfId="1" applyFont="1" applyBorder="1" applyAlignment="1">
      <alignment horizontal="center" vertical="center"/>
    </xf>
    <xf numFmtId="0" fontId="3" fillId="0" borderId="13" xfId="3" applyFont="1" applyBorder="1" applyAlignment="1">
      <alignment horizontal="center" vertical="center"/>
    </xf>
    <xf numFmtId="0" fontId="3" fillId="0" borderId="14" xfId="3" applyFont="1" applyBorder="1" applyAlignment="1">
      <alignment horizontal="center"/>
    </xf>
    <xf numFmtId="0" fontId="3" fillId="0" borderId="6" xfId="3" applyFont="1" applyBorder="1" applyAlignment="1">
      <alignment horizontal="center" vertical="center"/>
    </xf>
    <xf numFmtId="0" fontId="3" fillId="0" borderId="6" xfId="3" applyFont="1" applyBorder="1" applyAlignment="1">
      <alignment horizontal="center"/>
    </xf>
    <xf numFmtId="38" fontId="3" fillId="0" borderId="14" xfId="1" applyFont="1" applyBorder="1" applyAlignment="1">
      <alignment horizontal="center" vertical="center"/>
    </xf>
    <xf numFmtId="0" fontId="3" fillId="0" borderId="15" xfId="3" applyFont="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49" fontId="3" fillId="0" borderId="16" xfId="3" applyNumberFormat="1" applyFont="1" applyBorder="1" applyAlignment="1">
      <alignment horizontal="center" vertical="center"/>
    </xf>
    <xf numFmtId="176" fontId="3" fillId="0" borderId="5" xfId="3" quotePrefix="1" applyNumberFormat="1" applyFont="1" applyBorder="1" applyAlignment="1">
      <alignment horizontal="right" vertical="center"/>
    </xf>
    <xf numFmtId="176" fontId="3" fillId="0" borderId="1" xfId="1" quotePrefix="1" applyNumberFormat="1" applyFont="1" applyBorder="1" applyAlignment="1"/>
    <xf numFmtId="176" fontId="3" fillId="0" borderId="5" xfId="3" applyNumberFormat="1" applyFont="1" applyBorder="1" applyAlignment="1"/>
    <xf numFmtId="176" fontId="3" fillId="0" borderId="1" xfId="3" applyNumberFormat="1" applyFont="1" applyBorder="1" applyAlignment="1">
      <alignment horizontal="right" vertical="center"/>
    </xf>
    <xf numFmtId="176" fontId="3" fillId="0" borderId="1" xfId="3" applyNumberFormat="1" applyFont="1" applyBorder="1" applyAlignment="1">
      <alignment vertical="center"/>
    </xf>
    <xf numFmtId="176" fontId="3" fillId="0" borderId="5" xfId="1" applyNumberFormat="1" applyFont="1" applyBorder="1" applyAlignment="1"/>
    <xf numFmtId="176" fontId="3" fillId="0" borderId="0" xfId="3" quotePrefix="1" applyNumberFormat="1" applyFont="1" applyBorder="1" applyAlignment="1"/>
    <xf numFmtId="176" fontId="3" fillId="0" borderId="1" xfId="1" applyNumberFormat="1" applyFont="1" applyBorder="1" applyAlignment="1"/>
    <xf numFmtId="49" fontId="3" fillId="0" borderId="5" xfId="3" quotePrefix="1" applyNumberFormat="1" applyFont="1" applyBorder="1" applyAlignment="1">
      <alignment horizontal="distributed" vertical="center"/>
    </xf>
    <xf numFmtId="181" fontId="3" fillId="0" borderId="5" xfId="3" quotePrefix="1" applyNumberFormat="1" applyFont="1" applyBorder="1" applyAlignment="1"/>
    <xf numFmtId="176" fontId="3" fillId="0" borderId="1" xfId="3" quotePrefix="1" applyNumberFormat="1" applyFont="1" applyBorder="1" applyAlignment="1"/>
    <xf numFmtId="176" fontId="3" fillId="0" borderId="2" xfId="1" applyNumberFormat="1" applyFont="1" applyBorder="1" applyAlignment="1"/>
    <xf numFmtId="49" fontId="3" fillId="0" borderId="0" xfId="3" quotePrefix="1" applyNumberFormat="1" applyFont="1" applyBorder="1" applyAlignment="1">
      <alignment horizontal="distributed" vertical="center"/>
    </xf>
    <xf numFmtId="176" fontId="3" fillId="0" borderId="1" xfId="3" quotePrefix="1" applyNumberFormat="1" applyFont="1" applyBorder="1" applyAlignment="1">
      <alignment horizontal="right" vertical="center"/>
    </xf>
    <xf numFmtId="176" fontId="3" fillId="0" borderId="5" xfId="3" quotePrefix="1" applyNumberFormat="1" applyFont="1" applyBorder="1" applyAlignment="1">
      <alignment vertical="center"/>
    </xf>
    <xf numFmtId="176" fontId="3" fillId="0" borderId="5" xfId="3" applyNumberFormat="1" applyFont="1" applyBorder="1" applyAlignment="1">
      <alignment vertical="center"/>
    </xf>
    <xf numFmtId="176" fontId="3" fillId="0" borderId="0" xfId="3" applyNumberFormat="1" applyFont="1" applyBorder="1" applyAlignment="1">
      <alignment vertical="center"/>
    </xf>
    <xf numFmtId="176" fontId="3" fillId="0" borderId="1" xfId="3" applyNumberFormat="1" applyFont="1" applyBorder="1" applyAlignment="1"/>
    <xf numFmtId="49" fontId="3" fillId="0" borderId="0" xfId="3" applyNumberFormat="1" applyFont="1" applyBorder="1" applyAlignment="1">
      <alignment horizontal="distributed" vertical="center"/>
    </xf>
    <xf numFmtId="176" fontId="3" fillId="0" borderId="5" xfId="3" quotePrefix="1" applyNumberFormat="1" applyFont="1" applyFill="1" applyBorder="1" applyAlignment="1">
      <alignment vertical="center"/>
    </xf>
    <xf numFmtId="176" fontId="3" fillId="0" borderId="5" xfId="3" applyNumberFormat="1" applyFont="1" applyFill="1" applyBorder="1" applyAlignment="1">
      <alignment vertical="center"/>
    </xf>
    <xf numFmtId="176" fontId="3" fillId="0" borderId="0" xfId="3" applyNumberFormat="1" applyFont="1" applyFill="1" applyBorder="1" applyAlignment="1">
      <alignment vertical="center"/>
    </xf>
    <xf numFmtId="176" fontId="3" fillId="0" borderId="1" xfId="3" applyNumberFormat="1" applyFont="1" applyFill="1" applyBorder="1" applyAlignment="1">
      <alignment vertical="center"/>
    </xf>
    <xf numFmtId="176" fontId="3" fillId="0" borderId="1" xfId="1" applyNumberFormat="1" applyFont="1" applyFill="1" applyBorder="1" applyAlignment="1"/>
    <xf numFmtId="176" fontId="3" fillId="0" borderId="5" xfId="1" applyNumberFormat="1" applyFont="1" applyFill="1" applyBorder="1" applyAlignment="1"/>
    <xf numFmtId="176" fontId="3" fillId="0" borderId="0" xfId="1" applyNumberFormat="1" applyFont="1" applyFill="1" applyBorder="1" applyAlignment="1"/>
    <xf numFmtId="176" fontId="3" fillId="0" borderId="1" xfId="3" applyNumberFormat="1" applyFont="1" applyFill="1" applyBorder="1" applyAlignment="1"/>
    <xf numFmtId="181" fontId="3" fillId="0" borderId="1" xfId="3" quotePrefix="1" applyNumberFormat="1" applyFont="1" applyBorder="1" applyAlignment="1"/>
    <xf numFmtId="176" fontId="3" fillId="0" borderId="1" xfId="3" quotePrefix="1" applyNumberFormat="1" applyFont="1" applyFill="1" applyBorder="1" applyAlignment="1">
      <alignment vertical="center"/>
    </xf>
    <xf numFmtId="0" fontId="3" fillId="0" borderId="0" xfId="3" applyFont="1" applyBorder="1"/>
    <xf numFmtId="176" fontId="3" fillId="0" borderId="2" xfId="3" applyNumberFormat="1" applyFont="1" applyBorder="1" applyAlignment="1">
      <alignment horizontal="right" vertical="center"/>
    </xf>
    <xf numFmtId="49" fontId="3" fillId="0" borderId="0" xfId="3" applyNumberFormat="1" applyFont="1" applyFill="1" applyBorder="1" applyAlignment="1">
      <alignment horizontal="distributed" vertical="center"/>
    </xf>
    <xf numFmtId="176" fontId="3" fillId="0" borderId="1" xfId="3" applyNumberFormat="1" applyFont="1" applyFill="1" applyBorder="1" applyAlignment="1">
      <alignment horizontal="right" vertical="center"/>
    </xf>
    <xf numFmtId="176" fontId="3" fillId="0" borderId="2" xfId="3" applyNumberFormat="1" applyFont="1" applyFill="1" applyBorder="1" applyAlignment="1">
      <alignment horizontal="right" vertical="center"/>
    </xf>
    <xf numFmtId="0" fontId="3" fillId="0" borderId="0" xfId="3" applyFont="1" applyFill="1" applyBorder="1"/>
    <xf numFmtId="49" fontId="3" fillId="0" borderId="0" xfId="3" quotePrefix="1" applyNumberFormat="1" applyFont="1" applyFill="1" applyBorder="1" applyAlignment="1">
      <alignment horizontal="distributed" vertical="center"/>
    </xf>
    <xf numFmtId="176" fontId="3" fillId="0" borderId="1" xfId="3" quotePrefix="1" applyNumberFormat="1" applyFont="1" applyFill="1" applyBorder="1" applyAlignment="1">
      <alignment horizontal="right" vertical="center"/>
    </xf>
    <xf numFmtId="181" fontId="3" fillId="0" borderId="5" xfId="3" quotePrefix="1" applyNumberFormat="1" applyFont="1" applyFill="1" applyBorder="1" applyAlignment="1"/>
    <xf numFmtId="176" fontId="3" fillId="0" borderId="5" xfId="3" applyNumberFormat="1" applyFont="1" applyFill="1" applyBorder="1" applyAlignment="1"/>
    <xf numFmtId="181" fontId="3" fillId="0" borderId="1" xfId="3" quotePrefix="1" applyNumberFormat="1" applyFont="1" applyFill="1" applyBorder="1" applyAlignment="1"/>
    <xf numFmtId="176" fontId="3" fillId="0" borderId="1" xfId="3" quotePrefix="1" applyNumberFormat="1" applyFont="1" applyFill="1" applyBorder="1" applyAlignment="1"/>
    <xf numFmtId="176" fontId="3" fillId="0" borderId="2" xfId="1" applyNumberFormat="1" applyFont="1" applyFill="1" applyBorder="1" applyAlignment="1"/>
    <xf numFmtId="49" fontId="3" fillId="0" borderId="15" xfId="3" quotePrefix="1" applyNumberFormat="1" applyFont="1" applyFill="1" applyBorder="1" applyAlignment="1">
      <alignment horizontal="distributed" vertical="center"/>
    </xf>
    <xf numFmtId="176" fontId="3" fillId="0" borderId="3" xfId="3" quotePrefix="1" applyNumberFormat="1" applyFont="1" applyFill="1" applyBorder="1" applyAlignment="1">
      <alignment horizontal="right" vertical="center"/>
    </xf>
    <xf numFmtId="181" fontId="3" fillId="0" borderId="6" xfId="3" quotePrefix="1" applyNumberFormat="1" applyFont="1" applyFill="1" applyBorder="1" applyAlignment="1"/>
    <xf numFmtId="176" fontId="3" fillId="0" borderId="6" xfId="3" applyNumberFormat="1" applyFont="1" applyFill="1" applyBorder="1" applyAlignment="1"/>
    <xf numFmtId="181" fontId="3" fillId="0" borderId="3" xfId="3" quotePrefix="1" applyNumberFormat="1" applyFont="1" applyFill="1" applyBorder="1" applyAlignment="1"/>
    <xf numFmtId="176" fontId="3" fillId="0" borderId="3" xfId="3" applyNumberFormat="1" applyFont="1" applyFill="1" applyBorder="1" applyAlignment="1">
      <alignment vertical="center"/>
    </xf>
    <xf numFmtId="176" fontId="3" fillId="0" borderId="3" xfId="1" applyNumberFormat="1" applyFont="1" applyFill="1" applyBorder="1" applyAlignment="1"/>
    <xf numFmtId="176" fontId="3" fillId="0" borderId="3" xfId="3" quotePrefix="1" applyNumberFormat="1" applyFont="1" applyFill="1" applyBorder="1" applyAlignment="1"/>
    <xf numFmtId="176" fontId="3" fillId="0" borderId="6" xfId="1" applyNumberFormat="1" applyFont="1" applyFill="1" applyBorder="1" applyAlignment="1"/>
    <xf numFmtId="176" fontId="3" fillId="0" borderId="4" xfId="1" applyNumberFormat="1" applyFont="1" applyFill="1" applyBorder="1" applyAlignment="1"/>
    <xf numFmtId="0" fontId="5" fillId="0" borderId="0" xfId="3" applyFont="1" applyAlignment="1">
      <alignment vertical="center"/>
    </xf>
    <xf numFmtId="0" fontId="3" fillId="0" borderId="0" xfId="3" applyFont="1" applyAlignment="1">
      <alignment vertical="center"/>
    </xf>
    <xf numFmtId="0" fontId="5" fillId="0" borderId="0" xfId="3" applyFont="1" applyAlignment="1">
      <alignment horizontal="left"/>
    </xf>
    <xf numFmtId="49" fontId="3" fillId="0" borderId="0" xfId="3" applyNumberFormat="1" applyFont="1" applyAlignment="1">
      <alignment vertical="center"/>
    </xf>
    <xf numFmtId="0" fontId="4" fillId="0" borderId="0" xfId="4" applyFont="1" applyBorder="1" applyAlignment="1"/>
    <xf numFmtId="0" fontId="3" fillId="0" borderId="0" xfId="2" applyFont="1"/>
    <xf numFmtId="0" fontId="10" fillId="0" borderId="0" xfId="4" applyFont="1" applyBorder="1" applyAlignment="1">
      <alignment horizontal="centerContinuous" vertical="center"/>
    </xf>
    <xf numFmtId="0" fontId="10" fillId="0" borderId="0" xfId="2" applyFont="1" applyAlignment="1">
      <alignment horizontal="centerContinuous" vertical="center"/>
    </xf>
    <xf numFmtId="0" fontId="10" fillId="0" borderId="0" xfId="2" applyFont="1" applyBorder="1" applyAlignment="1">
      <alignment horizontal="centerContinuous" vertical="center"/>
    </xf>
    <xf numFmtId="38" fontId="10" fillId="0" borderId="0" xfId="1" applyFont="1" applyAlignment="1">
      <alignment horizontal="centerContinuous" vertical="center"/>
    </xf>
    <xf numFmtId="0" fontId="3" fillId="0" borderId="0" xfId="2" applyFont="1" applyAlignment="1">
      <alignment vertical="center"/>
    </xf>
    <xf numFmtId="0" fontId="3" fillId="0" borderId="0" xfId="2" applyFont="1" applyBorder="1" applyAlignment="1">
      <alignment vertical="center"/>
    </xf>
    <xf numFmtId="0" fontId="3" fillId="0" borderId="0" xfId="2" applyFont="1" applyAlignment="1">
      <alignment horizontal="right" vertical="center"/>
    </xf>
    <xf numFmtId="0" fontId="3" fillId="0" borderId="0" xfId="2" applyFont="1" applyBorder="1" applyAlignment="1">
      <alignment horizontal="right" vertical="center"/>
    </xf>
    <xf numFmtId="0" fontId="3" fillId="0" borderId="0" xfId="4" applyFont="1" applyBorder="1" applyAlignment="1">
      <alignment horizontal="right"/>
    </xf>
    <xf numFmtId="0" fontId="3" fillId="0" borderId="9" xfId="2" applyFont="1" applyBorder="1" applyAlignment="1">
      <alignment horizontal="center" vertical="center"/>
    </xf>
    <xf numFmtId="0" fontId="3" fillId="0" borderId="13" xfId="2" applyFont="1" applyBorder="1" applyAlignment="1">
      <alignment horizontal="center" vertical="center"/>
    </xf>
    <xf numFmtId="0" fontId="3" fillId="0" borderId="0" xfId="2" applyFont="1" applyBorder="1"/>
    <xf numFmtId="0" fontId="3" fillId="0" borderId="14" xfId="2" applyFont="1" applyBorder="1" applyAlignment="1">
      <alignment horizontal="center" vertical="center" wrapText="1"/>
    </xf>
    <xf numFmtId="0" fontId="3" fillId="0" borderId="17" xfId="2" applyFont="1" applyBorder="1" applyAlignment="1">
      <alignment horizontal="center" vertical="center" wrapText="1"/>
    </xf>
    <xf numFmtId="49" fontId="3" fillId="0" borderId="16" xfId="4" applyNumberFormat="1" applyFont="1" applyBorder="1" applyAlignment="1">
      <alignment horizontal="center" vertical="center"/>
    </xf>
    <xf numFmtId="176" fontId="3" fillId="0" borderId="0" xfId="2" quotePrefix="1" applyNumberFormat="1" applyFont="1" applyBorder="1" applyAlignment="1">
      <alignment vertical="center"/>
    </xf>
    <xf numFmtId="176" fontId="3" fillId="0" borderId="1" xfId="2" quotePrefix="1" applyNumberFormat="1" applyFont="1" applyBorder="1" applyAlignment="1">
      <alignment vertical="center"/>
    </xf>
    <xf numFmtId="176" fontId="3" fillId="0" borderId="2" xfId="2" quotePrefix="1" applyNumberFormat="1" applyFont="1" applyBorder="1" applyAlignment="1">
      <alignment vertical="center"/>
    </xf>
    <xf numFmtId="49" fontId="3" fillId="0" borderId="5" xfId="4" quotePrefix="1" applyNumberFormat="1" applyFont="1" applyBorder="1" applyAlignment="1">
      <alignment horizontal="distributed" vertical="center"/>
    </xf>
    <xf numFmtId="181" fontId="3" fillId="0" borderId="1" xfId="2" quotePrefix="1" applyNumberFormat="1" applyFont="1" applyBorder="1" applyAlignment="1">
      <alignment vertical="center"/>
    </xf>
    <xf numFmtId="181" fontId="3" fillId="0" borderId="2" xfId="2" quotePrefix="1" applyNumberFormat="1" applyFont="1" applyBorder="1" applyAlignment="1">
      <alignment vertical="center"/>
    </xf>
    <xf numFmtId="49" fontId="3" fillId="0" borderId="0" xfId="4" quotePrefix="1" applyNumberFormat="1" applyFont="1" applyBorder="1" applyAlignment="1">
      <alignment horizontal="distributed" vertical="center"/>
    </xf>
    <xf numFmtId="49" fontId="3" fillId="0" borderId="0" xfId="4" applyNumberFormat="1" applyFont="1" applyBorder="1" applyAlignment="1">
      <alignment horizontal="distributed" vertical="center"/>
    </xf>
    <xf numFmtId="176" fontId="3" fillId="0" borderId="5" xfId="2" applyNumberFormat="1" applyFont="1" applyBorder="1" applyAlignment="1">
      <alignment vertical="center"/>
    </xf>
    <xf numFmtId="176" fontId="3" fillId="0" borderId="1" xfId="2" applyNumberFormat="1" applyFont="1" applyBorder="1" applyAlignment="1">
      <alignment vertical="center"/>
    </xf>
    <xf numFmtId="49" fontId="3" fillId="0" borderId="0" xfId="4" applyNumberFormat="1" applyFont="1" applyBorder="1" applyAlignment="1">
      <alignment horizontal="center" vertical="center"/>
    </xf>
    <xf numFmtId="49" fontId="3" fillId="0" borderId="0" xfId="4" quotePrefix="1" applyNumberFormat="1" applyFont="1" applyBorder="1" applyAlignment="1">
      <alignment horizontal="center" vertical="center"/>
    </xf>
    <xf numFmtId="181" fontId="3" fillId="0" borderId="1" xfId="2" quotePrefix="1" applyNumberFormat="1" applyFont="1" applyFill="1" applyBorder="1" applyAlignment="1">
      <alignment vertical="center"/>
    </xf>
    <xf numFmtId="176" fontId="3" fillId="0" borderId="0" xfId="2" quotePrefix="1" applyNumberFormat="1" applyFont="1" applyFill="1" applyBorder="1" applyAlignment="1">
      <alignment vertical="center"/>
    </xf>
    <xf numFmtId="181" fontId="3" fillId="0" borderId="2" xfId="2" quotePrefix="1" applyNumberFormat="1" applyFont="1" applyFill="1" applyBorder="1" applyAlignment="1">
      <alignment vertical="center"/>
    </xf>
    <xf numFmtId="49" fontId="3" fillId="0" borderId="0" xfId="4" applyNumberFormat="1" applyFont="1" applyFill="1" applyBorder="1" applyAlignment="1">
      <alignment horizontal="center" vertical="center"/>
    </xf>
    <xf numFmtId="0" fontId="3" fillId="0" borderId="0" xfId="2" applyFont="1" applyFill="1" applyBorder="1"/>
    <xf numFmtId="0" fontId="3" fillId="0" borderId="0" xfId="2" applyFont="1" applyFill="1"/>
    <xf numFmtId="49" fontId="3" fillId="0" borderId="0" xfId="4" quotePrefix="1" applyNumberFormat="1" applyFont="1" applyFill="1" applyBorder="1" applyAlignment="1">
      <alignment horizontal="center" vertical="center"/>
    </xf>
    <xf numFmtId="49" fontId="3" fillId="0" borderId="15" xfId="4" quotePrefix="1" applyNumberFormat="1" applyFont="1" applyFill="1" applyBorder="1" applyAlignment="1">
      <alignment horizontal="center" vertical="center"/>
    </xf>
    <xf numFmtId="176" fontId="3" fillId="0" borderId="4" xfId="2" quotePrefix="1" applyNumberFormat="1" applyFont="1" applyFill="1" applyBorder="1" applyAlignment="1">
      <alignment vertical="center"/>
    </xf>
    <xf numFmtId="181" fontId="3" fillId="0" borderId="3" xfId="2" quotePrefix="1" applyNumberFormat="1" applyFont="1" applyFill="1" applyBorder="1" applyAlignment="1">
      <alignment vertical="center"/>
    </xf>
    <xf numFmtId="176" fontId="3" fillId="0" borderId="15" xfId="2" quotePrefix="1" applyNumberFormat="1" applyFont="1" applyFill="1" applyBorder="1" applyAlignment="1">
      <alignment vertical="center"/>
    </xf>
    <xf numFmtId="181" fontId="3" fillId="0" borderId="4" xfId="2" quotePrefix="1" applyNumberFormat="1" applyFont="1" applyFill="1" applyBorder="1" applyAlignment="1">
      <alignment vertical="center"/>
    </xf>
    <xf numFmtId="0" fontId="5" fillId="0" borderId="0" xfId="2" applyFont="1" applyBorder="1" applyAlignment="1"/>
    <xf numFmtId="0" fontId="5" fillId="0" borderId="0" xfId="4" applyFont="1" applyAlignment="1">
      <alignment vertical="center"/>
    </xf>
    <xf numFmtId="0" fontId="3" fillId="0" borderId="0" xfId="4" applyFont="1" applyAlignment="1">
      <alignment vertical="center"/>
    </xf>
    <xf numFmtId="0" fontId="3" fillId="0" borderId="0" xfId="4" applyFont="1"/>
    <xf numFmtId="0" fontId="5" fillId="0" borderId="0" xfId="4" applyFont="1"/>
    <xf numFmtId="0" fontId="3" fillId="0" borderId="0" xfId="2" quotePrefix="1" applyFont="1" applyBorder="1" applyAlignment="1">
      <alignment horizontal="left" vertical="center" indent="1"/>
    </xf>
    <xf numFmtId="0" fontId="3" fillId="0" borderId="0" xfId="2" quotePrefix="1" applyFont="1" applyAlignment="1">
      <alignment horizontal="left" vertical="center" indent="1"/>
    </xf>
    <xf numFmtId="0" fontId="3" fillId="0" borderId="0" xfId="2" applyFont="1" applyAlignment="1">
      <alignment horizontal="left" vertical="center" indent="1"/>
    </xf>
    <xf numFmtId="0" fontId="8" fillId="0" borderId="0" xfId="2" applyFont="1"/>
    <xf numFmtId="176" fontId="3" fillId="0" borderId="0" xfId="2" applyNumberFormat="1" applyFont="1" applyAlignment="1">
      <alignment vertical="center"/>
    </xf>
    <xf numFmtId="0" fontId="5" fillId="0" borderId="0" xfId="0" applyFont="1" applyAlignment="1"/>
    <xf numFmtId="0" fontId="5" fillId="0" borderId="18" xfId="0" applyFont="1" applyBorder="1" applyAlignment="1">
      <alignment horizontal="left"/>
    </xf>
    <xf numFmtId="0" fontId="5" fillId="0" borderId="0" xfId="0" applyFont="1" applyBorder="1" applyAlignment="1">
      <alignment horizontal="left"/>
    </xf>
    <xf numFmtId="0" fontId="4" fillId="0" borderId="0" xfId="0" applyFont="1" applyAlignment="1">
      <alignment horizontal="left"/>
    </xf>
    <xf numFmtId="0" fontId="0" fillId="0" borderId="0" xfId="0" applyAlignment="1">
      <alignment horizontal="left"/>
    </xf>
    <xf numFmtId="0" fontId="0" fillId="0" borderId="0" xfId="0" applyAlignment="1"/>
    <xf numFmtId="179" fontId="3" fillId="0" borderId="5" xfId="0" applyNumberFormat="1" applyFont="1" applyFill="1" applyBorder="1" applyAlignment="1">
      <alignment horizontal="right" vertical="center"/>
    </xf>
    <xf numFmtId="182" fontId="3" fillId="0" borderId="1" xfId="2" applyNumberFormat="1" applyFont="1" applyFill="1" applyBorder="1" applyAlignment="1">
      <alignment horizontal="right" vertical="center"/>
    </xf>
    <xf numFmtId="180" fontId="3" fillId="0" borderId="1" xfId="2" applyNumberFormat="1" applyFont="1" applyFill="1" applyBorder="1" applyAlignment="1">
      <alignment horizontal="right" vertical="center"/>
    </xf>
    <xf numFmtId="180" fontId="3" fillId="0" borderId="2" xfId="2" applyNumberFormat="1" applyFont="1" applyFill="1" applyBorder="1" applyAlignment="1">
      <alignment horizontal="right" vertical="center"/>
    </xf>
    <xf numFmtId="0" fontId="13" fillId="0" borderId="0" xfId="0" applyFont="1"/>
    <xf numFmtId="0" fontId="13" fillId="0" borderId="0" xfId="4" applyFont="1" applyBorder="1" applyAlignment="1"/>
    <xf numFmtId="176" fontId="3" fillId="0" borderId="5" xfId="0" applyNumberFormat="1" applyFont="1" applyFill="1" applyBorder="1" applyAlignment="1">
      <alignment horizontal="right" vertical="center"/>
    </xf>
    <xf numFmtId="176" fontId="3" fillId="0" borderId="1" xfId="2" applyNumberFormat="1" applyFont="1" applyFill="1" applyBorder="1" applyAlignment="1">
      <alignment horizontal="right" vertical="center"/>
    </xf>
    <xf numFmtId="176" fontId="3" fillId="0" borderId="2" xfId="2"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179" fontId="3" fillId="0" borderId="2" xfId="0" applyNumberFormat="1" applyFont="1" applyFill="1" applyBorder="1" applyAlignment="1">
      <alignment horizontal="right" vertical="center"/>
    </xf>
    <xf numFmtId="0" fontId="5" fillId="0" borderId="18" xfId="0" applyFont="1" applyBorder="1" applyAlignment="1">
      <alignment vertical="center"/>
    </xf>
    <xf numFmtId="38" fontId="3" fillId="0" borderId="0" xfId="1"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3" fillId="0" borderId="0" xfId="0" applyFont="1" applyFill="1" applyAlignment="1">
      <alignment vertical="center"/>
    </xf>
    <xf numFmtId="0" fontId="15" fillId="0" borderId="0" xfId="0" applyFont="1" applyFill="1" applyBorder="1" applyAlignment="1">
      <alignment vertical="center"/>
    </xf>
    <xf numFmtId="0" fontId="3" fillId="0" borderId="12" xfId="0" applyFont="1" applyFill="1" applyBorder="1" applyAlignment="1">
      <alignment vertical="center"/>
    </xf>
    <xf numFmtId="0" fontId="3" fillId="0" borderId="12" xfId="0" applyFont="1" applyFill="1" applyBorder="1" applyAlignment="1">
      <alignment horizontal="right" vertical="center"/>
    </xf>
    <xf numFmtId="0" fontId="3" fillId="0" borderId="0" xfId="0" applyFont="1" applyFill="1" applyAlignment="1">
      <alignment horizontal="distributed" vertical="center"/>
    </xf>
    <xf numFmtId="0" fontId="3" fillId="0" borderId="10" xfId="0" applyFont="1" applyFill="1" applyBorder="1" applyAlignment="1">
      <alignment horizontal="distributed" vertical="center"/>
    </xf>
    <xf numFmtId="0" fontId="3" fillId="0" borderId="11" xfId="0" applyFont="1" applyFill="1" applyBorder="1" applyAlignment="1">
      <alignment horizontal="distributed" vertical="center"/>
    </xf>
    <xf numFmtId="176" fontId="3" fillId="0" borderId="7" xfId="1"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0" fontId="3" fillId="0" borderId="0" xfId="0" applyFont="1" applyFill="1" applyBorder="1" applyAlignment="1">
      <alignment horizontal="distributed" vertical="center"/>
    </xf>
    <xf numFmtId="0" fontId="3" fillId="0" borderId="5" xfId="0" applyFont="1" applyFill="1" applyBorder="1" applyAlignment="1">
      <alignment horizontal="distributed" vertical="center"/>
    </xf>
    <xf numFmtId="176" fontId="3" fillId="0" borderId="5" xfId="1" applyNumberFormat="1" applyFont="1" applyFill="1" applyBorder="1" applyAlignment="1">
      <alignment horizontal="right" vertical="center"/>
    </xf>
    <xf numFmtId="0" fontId="3" fillId="0" borderId="5" xfId="0" applyFont="1" applyBorder="1" applyAlignment="1">
      <alignment horizontal="right" vertical="center"/>
    </xf>
    <xf numFmtId="181" fontId="3" fillId="0" borderId="1" xfId="2"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176" fontId="3" fillId="0" borderId="1" xfId="1" applyNumberFormat="1" applyFont="1" applyFill="1" applyBorder="1" applyAlignment="1">
      <alignment horizontal="right" vertical="center"/>
    </xf>
    <xf numFmtId="0" fontId="0" fillId="0" borderId="0" xfId="0" applyFill="1" applyBorder="1" applyAlignment="1">
      <alignment horizontal="distributed"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0" fillId="0" borderId="0" xfId="0" applyAlignment="1">
      <alignment vertical="center"/>
    </xf>
    <xf numFmtId="0" fontId="5" fillId="0" borderId="0" xfId="0" applyFont="1" applyBorder="1" applyAlignment="1">
      <alignment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8" fillId="0" borderId="0" xfId="2" applyFont="1" applyAlignment="1">
      <alignment horizontal="left" vertical="center"/>
    </xf>
    <xf numFmtId="0" fontId="3" fillId="0" borderId="0" xfId="2" applyFont="1" applyBorder="1" applyAlignment="1">
      <alignment horizontal="left" vertical="center"/>
    </xf>
    <xf numFmtId="38" fontId="3" fillId="0" borderId="0" xfId="1" applyFont="1" applyAlignment="1">
      <alignment horizontal="left" vertical="center"/>
    </xf>
    <xf numFmtId="0" fontId="4" fillId="0" borderId="0" xfId="0" applyFont="1" applyAlignment="1">
      <alignment vertical="center"/>
    </xf>
    <xf numFmtId="176" fontId="3" fillId="0" borderId="8" xfId="0" applyNumberFormat="1" applyFont="1" applyFill="1" applyBorder="1" applyAlignment="1">
      <alignment horizontal="right" vertical="center"/>
    </xf>
    <xf numFmtId="176" fontId="3" fillId="0" borderId="2" xfId="1" applyNumberFormat="1" applyFont="1" applyFill="1" applyBorder="1" applyAlignment="1">
      <alignment horizontal="right" vertical="center"/>
    </xf>
    <xf numFmtId="178" fontId="3" fillId="0" borderId="1" xfId="1" applyNumberFormat="1" applyFont="1" applyFill="1" applyBorder="1" applyAlignment="1">
      <alignment horizontal="right" vertical="center"/>
    </xf>
    <xf numFmtId="178" fontId="3" fillId="0" borderId="2" xfId="1" applyNumberFormat="1" applyFont="1" applyFill="1" applyBorder="1" applyAlignment="1">
      <alignment horizontal="right" vertical="center"/>
    </xf>
    <xf numFmtId="177" fontId="3" fillId="0" borderId="1" xfId="1" applyNumberFormat="1" applyFont="1" applyFill="1" applyBorder="1" applyAlignment="1">
      <alignment horizontal="right" vertical="center"/>
    </xf>
    <xf numFmtId="177" fontId="3" fillId="0" borderId="2" xfId="1" applyNumberFormat="1" applyFont="1" applyFill="1" applyBorder="1" applyAlignment="1">
      <alignment horizontal="right" vertical="center"/>
    </xf>
    <xf numFmtId="177" fontId="3" fillId="0" borderId="3" xfId="1" applyNumberFormat="1" applyFont="1" applyFill="1" applyBorder="1" applyAlignment="1">
      <alignment horizontal="right" vertical="center"/>
    </xf>
    <xf numFmtId="177" fontId="3" fillId="0" borderId="4" xfId="1" applyNumberFormat="1" applyFont="1" applyFill="1" applyBorder="1" applyAlignment="1">
      <alignment horizontal="right" vertical="center"/>
    </xf>
    <xf numFmtId="0" fontId="4" fillId="0" borderId="0" xfId="0" applyFont="1" applyBorder="1" applyAlignment="1">
      <alignment horizontal="center" vertical="center"/>
    </xf>
    <xf numFmtId="0" fontId="3" fillId="0" borderId="0" xfId="0" applyFont="1" applyBorder="1" applyAlignment="1">
      <alignment vertical="center"/>
    </xf>
    <xf numFmtId="38" fontId="3" fillId="0" borderId="0" xfId="1" applyFont="1" applyBorder="1" applyAlignment="1">
      <alignment vertical="center"/>
    </xf>
    <xf numFmtId="0" fontId="0" fillId="0" borderId="0" xfId="0" applyBorder="1" applyAlignment="1">
      <alignment vertical="center"/>
    </xf>
    <xf numFmtId="181" fontId="3" fillId="0" borderId="2" xfId="2" applyNumberFormat="1" applyFont="1" applyFill="1" applyBorder="1" applyAlignment="1">
      <alignment horizontal="right" vertical="center"/>
    </xf>
    <xf numFmtId="0" fontId="0" fillId="0" borderId="0" xfId="0" applyAlignment="1">
      <alignment horizontal="left" vertical="center"/>
    </xf>
    <xf numFmtId="181" fontId="3" fillId="0" borderId="3" xfId="2" applyNumberFormat="1" applyFont="1" applyFill="1" applyBorder="1" applyAlignment="1">
      <alignment horizontal="right" vertical="center"/>
    </xf>
    <xf numFmtId="181" fontId="3" fillId="0" borderId="4" xfId="2" applyNumberFormat="1" applyFont="1" applyFill="1" applyBorder="1" applyAlignment="1">
      <alignment horizontal="righ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5" xfId="0" applyFont="1" applyFill="1" applyBorder="1" applyAlignment="1">
      <alignment horizontal="distributed" vertical="center"/>
    </xf>
    <xf numFmtId="0" fontId="5" fillId="0" borderId="18" xfId="0" applyFont="1" applyBorder="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8" xfId="0" applyFont="1" applyFill="1" applyBorder="1" applyAlignment="1">
      <alignment horizontal="distributed" vertical="center"/>
    </xf>
    <xf numFmtId="0" fontId="3" fillId="0" borderId="0" xfId="0" applyFont="1" applyFill="1" applyBorder="1" applyAlignment="1">
      <alignment horizontal="distributed" vertical="center"/>
    </xf>
    <xf numFmtId="0" fontId="0" fillId="0" borderId="5" xfId="0" applyBorder="1" applyAlignment="1">
      <alignment horizontal="distributed" vertical="center"/>
    </xf>
    <xf numFmtId="0" fontId="3" fillId="0" borderId="5" xfId="0" applyFont="1" applyFill="1" applyBorder="1" applyAlignment="1">
      <alignment horizontal="distributed" vertical="center"/>
    </xf>
    <xf numFmtId="0" fontId="3" fillId="0" borderId="13" xfId="0" applyFont="1" applyFill="1" applyBorder="1" applyAlignment="1">
      <alignment horizontal="distributed" vertical="center"/>
    </xf>
    <xf numFmtId="0" fontId="3" fillId="0" borderId="9" xfId="0" applyFont="1" applyFill="1" applyBorder="1" applyAlignment="1">
      <alignment horizontal="distributed" vertical="center"/>
    </xf>
    <xf numFmtId="0" fontId="3" fillId="0" borderId="13" xfId="0" applyFont="1" applyFill="1" applyBorder="1" applyAlignment="1">
      <alignment horizontal="distributed"/>
    </xf>
    <xf numFmtId="0" fontId="3" fillId="0" borderId="9" xfId="0" applyFont="1" applyFill="1" applyBorder="1" applyAlignment="1">
      <alignment horizontal="distributed"/>
    </xf>
    <xf numFmtId="0" fontId="3" fillId="0" borderId="0" xfId="0" applyFont="1" applyFill="1" applyBorder="1" applyAlignment="1">
      <alignment horizontal="distributed"/>
    </xf>
    <xf numFmtId="0" fontId="0" fillId="0" borderId="5" xfId="0" applyBorder="1" applyAlignment="1">
      <alignment horizontal="distributed"/>
    </xf>
    <xf numFmtId="0" fontId="3" fillId="0" borderId="5" xfId="0" applyFont="1" applyFill="1" applyBorder="1" applyAlignment="1">
      <alignment horizontal="distributed"/>
    </xf>
    <xf numFmtId="0" fontId="5" fillId="0" borderId="0" xfId="0" applyFont="1" applyAlignment="1"/>
    <xf numFmtId="0" fontId="3" fillId="0" borderId="18" xfId="0" applyFont="1" applyFill="1" applyBorder="1" applyAlignment="1">
      <alignment horizontal="distributed"/>
    </xf>
    <xf numFmtId="0" fontId="5" fillId="0" borderId="18" xfId="0" applyFont="1" applyBorder="1" applyAlignment="1">
      <alignment horizontal="left"/>
    </xf>
    <xf numFmtId="0" fontId="5" fillId="0" borderId="0" xfId="0" applyFont="1" applyBorder="1" applyAlignment="1">
      <alignment horizontal="left"/>
    </xf>
    <xf numFmtId="0" fontId="5" fillId="0" borderId="0" xfId="0" applyFont="1" applyBorder="1" applyAlignment="1"/>
    <xf numFmtId="0" fontId="0" fillId="0" borderId="0" xfId="0" applyAlignment="1"/>
    <xf numFmtId="0" fontId="0" fillId="0" borderId="13" xfId="0" applyBorder="1" applyAlignment="1">
      <alignment horizontal="distributed"/>
    </xf>
    <xf numFmtId="0" fontId="0" fillId="0" borderId="9" xfId="0" applyBorder="1" applyAlignment="1">
      <alignment horizontal="distributed"/>
    </xf>
    <xf numFmtId="0" fontId="3" fillId="0" borderId="16" xfId="0" applyFont="1" applyFill="1" applyBorder="1" applyAlignment="1">
      <alignment horizontal="distributed"/>
    </xf>
    <xf numFmtId="0" fontId="13" fillId="0" borderId="0" xfId="3" applyFont="1" applyAlignment="1">
      <alignment horizontal="left"/>
    </xf>
    <xf numFmtId="0" fontId="3" fillId="0" borderId="12" xfId="3" applyFont="1" applyBorder="1" applyAlignment="1">
      <alignment horizontal="center" vertical="center"/>
    </xf>
    <xf numFmtId="0" fontId="3" fillId="0" borderId="19" xfId="3" applyFont="1" applyBorder="1" applyAlignment="1">
      <alignment horizontal="center" vertical="center"/>
    </xf>
    <xf numFmtId="0" fontId="3" fillId="0" borderId="4" xfId="3" applyFont="1" applyBorder="1" applyAlignment="1">
      <alignment horizontal="center" vertical="center"/>
    </xf>
    <xf numFmtId="49" fontId="3" fillId="0" borderId="20" xfId="3" applyNumberFormat="1" applyFont="1" applyBorder="1" applyAlignment="1">
      <alignment horizontal="center" vertical="center"/>
    </xf>
    <xf numFmtId="49" fontId="3" fillId="0" borderId="15" xfId="3" applyNumberFormat="1" applyFont="1" applyBorder="1" applyAlignment="1">
      <alignment horizontal="center" vertical="center"/>
    </xf>
    <xf numFmtId="0" fontId="5" fillId="0" borderId="18" xfId="0" applyFont="1" applyBorder="1" applyAlignment="1">
      <alignment vertical="center"/>
    </xf>
    <xf numFmtId="0" fontId="5" fillId="0" borderId="0" xfId="0" applyFont="1" applyAlignment="1">
      <alignment vertical="center"/>
    </xf>
    <xf numFmtId="0" fontId="3" fillId="0" borderId="20" xfId="2" applyFont="1" applyBorder="1" applyAlignment="1">
      <alignment horizontal="center" vertical="center" wrapText="1"/>
    </xf>
    <xf numFmtId="0" fontId="3" fillId="0" borderId="15" xfId="4" applyFont="1" applyBorder="1" applyAlignment="1">
      <alignment horizontal="center" vertical="center" wrapText="1"/>
    </xf>
    <xf numFmtId="0" fontId="3" fillId="0" borderId="19" xfId="2" applyFont="1" applyBorder="1" applyAlignment="1">
      <alignment horizontal="center" vertical="center"/>
    </xf>
    <xf numFmtId="0" fontId="3" fillId="0" borderId="4" xfId="4" applyFont="1" applyBorder="1" applyAlignment="1">
      <alignment horizontal="center" vertical="center"/>
    </xf>
    <xf numFmtId="0" fontId="3" fillId="0" borderId="19" xfId="2" applyFont="1" applyBorder="1" applyAlignment="1">
      <alignment horizontal="center" vertical="center" wrapText="1"/>
    </xf>
  </cellXfs>
  <cellStyles count="5">
    <cellStyle name="桁区切り" xfId="1" builtinId="6"/>
    <cellStyle name="標準" xfId="0" builtinId="0"/>
    <cellStyle name="標準_0606吉田さん　Ⅳ松栗表　薬物事犯違反態様別営利犯送致人員の推移" xfId="2"/>
    <cellStyle name="標準_3-3-1-2表　覚せい剤取締法違反の態様別検挙人員" xfId="3"/>
    <cellStyle name="標準_3-3-1-5表　覚せい剤取締法違反の違反態様別検挙人員に占める暴力団構成員等の人員"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L21"/>
  <sheetViews>
    <sheetView tabSelected="1" zoomScaleNormal="100" zoomScaleSheetLayoutView="100" workbookViewId="0"/>
  </sheetViews>
  <sheetFormatPr defaultRowHeight="13.5" customHeight="1"/>
  <cols>
    <col min="1" max="1" width="3.625" style="17" customWidth="1"/>
    <col min="2" max="3" width="2.625" style="17" customWidth="1"/>
    <col min="4" max="4" width="12.625" style="17" customWidth="1"/>
    <col min="5" max="5" width="10.625" style="17" customWidth="1"/>
    <col min="6" max="10" width="10.375" style="17" customWidth="1"/>
    <col min="11" max="11" width="10.375" style="261" customWidth="1"/>
    <col min="12" max="12" width="9" style="17" hidden="1" customWidth="1"/>
    <col min="13" max="13" width="2.625" style="17" customWidth="1"/>
    <col min="14" max="16384" width="9" style="17"/>
  </cols>
  <sheetData>
    <row r="1" spans="2:12" ht="15" customHeight="1">
      <c r="B1" s="221"/>
      <c r="C1" s="221"/>
      <c r="D1" s="221"/>
      <c r="E1" s="221"/>
      <c r="F1" s="221"/>
      <c r="G1" s="221"/>
      <c r="H1" s="221"/>
      <c r="I1" s="221"/>
      <c r="J1" s="221"/>
      <c r="K1" s="260"/>
    </row>
    <row r="2" spans="2:12" ht="15" customHeight="1">
      <c r="B2" s="251" t="s">
        <v>182</v>
      </c>
      <c r="C2" s="251"/>
      <c r="D2" s="251"/>
      <c r="E2" s="251"/>
      <c r="F2" s="251"/>
      <c r="G2" s="251"/>
      <c r="H2" s="251"/>
      <c r="I2" s="251"/>
      <c r="J2" s="251"/>
      <c r="K2" s="251"/>
    </row>
    <row r="3" spans="2:12" ht="13.5" customHeight="1">
      <c r="B3" s="274" t="s">
        <v>168</v>
      </c>
      <c r="C3" s="275"/>
      <c r="D3" s="275"/>
      <c r="E3" s="275"/>
      <c r="F3" s="275"/>
      <c r="G3" s="275"/>
      <c r="H3" s="275"/>
      <c r="I3" s="275"/>
      <c r="J3" s="275"/>
      <c r="K3" s="275"/>
      <c r="L3" s="275"/>
    </row>
    <row r="4" spans="2:12" s="223" customFormat="1" ht="13.5" customHeight="1" thickBot="1">
      <c r="D4" s="224"/>
      <c r="E4" s="224"/>
      <c r="F4" s="224"/>
      <c r="G4" s="224"/>
      <c r="J4" s="225"/>
      <c r="K4" s="226" t="s">
        <v>177</v>
      </c>
    </row>
    <row r="5" spans="2:12" s="227" customFormat="1" ht="13.5" customHeight="1" thickTop="1">
      <c r="B5" s="276" t="s">
        <v>163</v>
      </c>
      <c r="C5" s="276"/>
      <c r="D5" s="277"/>
      <c r="E5" s="268" t="s">
        <v>13</v>
      </c>
      <c r="F5" s="268" t="s">
        <v>1</v>
      </c>
      <c r="G5" s="268" t="s">
        <v>171</v>
      </c>
      <c r="H5" s="268" t="s">
        <v>9</v>
      </c>
      <c r="I5" s="268" t="s">
        <v>10</v>
      </c>
      <c r="J5" s="268" t="s">
        <v>172</v>
      </c>
      <c r="K5" s="269" t="s">
        <v>4</v>
      </c>
    </row>
    <row r="6" spans="2:12" s="223" customFormat="1" ht="13.5" customHeight="1">
      <c r="B6" s="278" t="s">
        <v>0</v>
      </c>
      <c r="C6" s="278"/>
      <c r="D6" s="278"/>
      <c r="E6" s="230">
        <v>10909</v>
      </c>
      <c r="F6" s="231">
        <v>160</v>
      </c>
      <c r="G6" s="231">
        <v>3658</v>
      </c>
      <c r="H6" s="231">
        <v>547</v>
      </c>
      <c r="I6" s="231">
        <v>225</v>
      </c>
      <c r="J6" s="231">
        <v>6178</v>
      </c>
      <c r="K6" s="252">
        <v>141</v>
      </c>
    </row>
    <row r="7" spans="2:12" s="223" customFormat="1" ht="13.5" customHeight="1">
      <c r="B7" s="270"/>
      <c r="C7" s="270"/>
      <c r="D7" s="271"/>
      <c r="E7" s="234"/>
      <c r="F7" s="57"/>
      <c r="G7" s="57"/>
      <c r="H7" s="57"/>
      <c r="I7" s="57"/>
      <c r="J7" s="57"/>
      <c r="K7" s="58"/>
    </row>
    <row r="8" spans="2:12" s="223" customFormat="1" ht="13.5" customHeight="1">
      <c r="B8" s="270"/>
      <c r="C8" s="279" t="s">
        <v>40</v>
      </c>
      <c r="D8" s="280"/>
      <c r="E8" s="214">
        <v>573</v>
      </c>
      <c r="F8" s="57">
        <v>156</v>
      </c>
      <c r="G8" s="57">
        <v>246</v>
      </c>
      <c r="H8" s="57">
        <v>154</v>
      </c>
      <c r="I8" s="57">
        <v>17</v>
      </c>
      <c r="J8" s="57">
        <v>0</v>
      </c>
      <c r="K8" s="58">
        <v>0</v>
      </c>
    </row>
    <row r="9" spans="2:12" s="223" customFormat="1" ht="13.5" customHeight="1">
      <c r="B9" s="270"/>
      <c r="C9" s="270"/>
      <c r="D9" s="235"/>
      <c r="E9" s="236">
        <f t="shared" ref="E9:I9" si="0">E8/E6%</f>
        <v>5.2525437711980931</v>
      </c>
      <c r="F9" s="236">
        <f t="shared" si="0"/>
        <v>97.5</v>
      </c>
      <c r="G9" s="236">
        <f t="shared" si="0"/>
        <v>6.7249863313285951</v>
      </c>
      <c r="H9" s="236">
        <f t="shared" si="0"/>
        <v>28.153564899451556</v>
      </c>
      <c r="I9" s="236">
        <f t="shared" si="0"/>
        <v>7.5555555555555554</v>
      </c>
      <c r="J9" s="236"/>
      <c r="K9" s="264"/>
    </row>
    <row r="10" spans="2:12" s="223" customFormat="1" ht="13.5" customHeight="1">
      <c r="B10" s="270"/>
      <c r="C10" s="270"/>
      <c r="D10" s="235"/>
      <c r="E10" s="236"/>
      <c r="F10" s="236"/>
      <c r="G10" s="236"/>
      <c r="H10" s="236"/>
      <c r="I10" s="236"/>
      <c r="J10" s="236"/>
      <c r="K10" s="264"/>
    </row>
    <row r="11" spans="2:12" s="223" customFormat="1" ht="13.5" customHeight="1">
      <c r="B11" s="270"/>
      <c r="C11" s="279" t="s">
        <v>41</v>
      </c>
      <c r="D11" s="281"/>
      <c r="E11" s="215">
        <v>6096</v>
      </c>
      <c r="F11" s="57">
        <v>30</v>
      </c>
      <c r="G11" s="57">
        <v>2163</v>
      </c>
      <c r="H11" s="57">
        <v>344</v>
      </c>
      <c r="I11" s="57">
        <v>108</v>
      </c>
      <c r="J11" s="57">
        <v>3392</v>
      </c>
      <c r="K11" s="58">
        <v>59</v>
      </c>
    </row>
    <row r="12" spans="2:12" s="223" customFormat="1" ht="13.5" customHeight="1">
      <c r="B12" s="270"/>
      <c r="C12" s="270"/>
      <c r="D12" s="237"/>
      <c r="E12" s="236">
        <f t="shared" ref="E12:K12" si="1">E11/E6%</f>
        <v>55.880465670547252</v>
      </c>
      <c r="F12" s="236">
        <f t="shared" si="1"/>
        <v>18.75</v>
      </c>
      <c r="G12" s="236">
        <f t="shared" si="1"/>
        <v>59.130672498633139</v>
      </c>
      <c r="H12" s="236">
        <f t="shared" si="1"/>
        <v>62.888482632541134</v>
      </c>
      <c r="I12" s="236">
        <f t="shared" si="1"/>
        <v>48</v>
      </c>
      <c r="J12" s="266">
        <f t="shared" si="1"/>
        <v>54.904499838135315</v>
      </c>
      <c r="K12" s="267">
        <f t="shared" si="1"/>
        <v>41.843971631205676</v>
      </c>
      <c r="L12" s="238"/>
    </row>
    <row r="13" spans="2:12" ht="13.5" customHeight="1">
      <c r="B13" s="272" t="s">
        <v>178</v>
      </c>
      <c r="C13" s="272"/>
      <c r="D13" s="272"/>
      <c r="E13" s="272"/>
      <c r="F13" s="272"/>
      <c r="G13" s="272"/>
      <c r="H13" s="272"/>
      <c r="I13" s="272"/>
    </row>
    <row r="14" spans="2:12" ht="13.5" customHeight="1">
      <c r="B14" s="273" t="s">
        <v>159</v>
      </c>
      <c r="C14" s="273"/>
      <c r="D14" s="273"/>
      <c r="E14" s="273"/>
      <c r="F14" s="273"/>
      <c r="G14" s="273"/>
      <c r="H14" s="273"/>
      <c r="I14" s="19"/>
      <c r="J14" s="18"/>
      <c r="K14" s="262"/>
    </row>
    <row r="15" spans="2:12" ht="13.5" customHeight="1">
      <c r="B15" s="273" t="s">
        <v>179</v>
      </c>
      <c r="C15" s="273"/>
      <c r="D15" s="273"/>
      <c r="E15" s="273"/>
      <c r="F15" s="273"/>
      <c r="G15" s="273"/>
      <c r="H15" s="273"/>
      <c r="I15" s="19"/>
      <c r="J15" s="18"/>
      <c r="K15" s="262"/>
    </row>
    <row r="16" spans="2:12" ht="13.5" customHeight="1">
      <c r="B16" s="245" t="s">
        <v>180</v>
      </c>
      <c r="C16" s="244"/>
      <c r="D16" s="244"/>
      <c r="E16" s="244"/>
      <c r="F16" s="244"/>
      <c r="G16" s="244"/>
      <c r="H16" s="244"/>
      <c r="I16" s="244"/>
      <c r="J16" s="244"/>
      <c r="K16" s="263"/>
    </row>
    <row r="17" spans="2:11" ht="13.5" customHeight="1">
      <c r="B17" s="273" t="s">
        <v>181</v>
      </c>
      <c r="C17" s="244"/>
      <c r="D17" s="244"/>
      <c r="E17" s="244"/>
      <c r="F17" s="244"/>
      <c r="G17" s="244"/>
      <c r="H17" s="244"/>
      <c r="I17" s="244"/>
      <c r="J17" s="244"/>
      <c r="K17" s="263"/>
    </row>
    <row r="18" spans="2:11" ht="13.5" customHeight="1">
      <c r="C18" s="245"/>
      <c r="D18" s="245"/>
      <c r="E18" s="245"/>
      <c r="F18" s="245"/>
      <c r="G18" s="246"/>
      <c r="H18" s="247"/>
      <c r="I18" s="247"/>
    </row>
    <row r="19" spans="2:11" ht="13.5" customHeight="1">
      <c r="B19" s="273"/>
      <c r="C19" s="273"/>
      <c r="D19" s="273"/>
      <c r="E19" s="273"/>
      <c r="F19" s="273"/>
      <c r="G19" s="273"/>
      <c r="H19" s="273"/>
      <c r="I19" s="273"/>
      <c r="J19" s="273"/>
      <c r="K19" s="245"/>
    </row>
    <row r="21" spans="2:11" ht="13.5" customHeight="1">
      <c r="E21" s="248"/>
      <c r="F21" s="249"/>
      <c r="G21" s="249"/>
      <c r="H21" s="249"/>
      <c r="I21" s="249"/>
      <c r="J21" s="250"/>
      <c r="K21" s="220"/>
    </row>
  </sheetData>
  <mergeCells count="5">
    <mergeCell ref="B3:L3"/>
    <mergeCell ref="B5:D5"/>
    <mergeCell ref="B6:D6"/>
    <mergeCell ref="C8:D8"/>
    <mergeCell ref="C11:D11"/>
  </mergeCells>
  <phoneticPr fontId="2"/>
  <printOptions horizontalCentered="1"/>
  <pageMargins left="0.78740157480314965" right="0.19685039370078741" top="1.5748031496062993" bottom="0.78740157480314965" header="0.78740157480314965" footer="0.51181102362204722"/>
  <pageSetup paperSize="9" scale="82" orientation="portrait" r:id="rId1"/>
  <headerFooter alignWithMargins="0">
    <oddHeader>&amp;R&amp;"ＭＳ 明朝,標準"&amp;10&amp;A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21"/>
  <sheetViews>
    <sheetView zoomScaleNormal="100" zoomScaleSheetLayoutView="100" workbookViewId="0"/>
  </sheetViews>
  <sheetFormatPr defaultRowHeight="13.5" customHeight="1"/>
  <cols>
    <col min="1" max="1" width="3.625" style="17" customWidth="1"/>
    <col min="2" max="3" width="2.625" style="17" customWidth="1"/>
    <col min="4" max="4" width="12.625" style="17" customWidth="1"/>
    <col min="5" max="5" width="10.625" style="17" customWidth="1"/>
    <col min="6" max="10" width="10.375" style="17" customWidth="1"/>
    <col min="11" max="11" width="10.375" style="261" customWidth="1"/>
    <col min="12" max="12" width="9" style="17" hidden="1" customWidth="1"/>
    <col min="13" max="13" width="2.625" style="17" customWidth="1"/>
    <col min="14" max="16384" width="9" style="17"/>
  </cols>
  <sheetData>
    <row r="1" spans="2:12" ht="15" customHeight="1">
      <c r="B1" s="221"/>
      <c r="C1" s="221"/>
      <c r="D1" s="221"/>
      <c r="E1" s="221"/>
      <c r="F1" s="221"/>
      <c r="G1" s="221"/>
      <c r="H1" s="221"/>
      <c r="I1" s="221"/>
      <c r="J1" s="221"/>
      <c r="K1" s="260"/>
    </row>
    <row r="2" spans="2:12" ht="15" customHeight="1">
      <c r="B2" s="251"/>
      <c r="C2" s="251"/>
      <c r="D2" s="251"/>
      <c r="E2" s="251"/>
      <c r="F2" s="251"/>
      <c r="G2" s="251"/>
      <c r="H2" s="251"/>
      <c r="I2" s="251"/>
      <c r="J2" s="251"/>
      <c r="K2" s="251"/>
    </row>
    <row r="3" spans="2:12" ht="13.5" customHeight="1">
      <c r="B3" s="274" t="s">
        <v>174</v>
      </c>
      <c r="C3" s="275"/>
      <c r="D3" s="275"/>
      <c r="E3" s="275"/>
      <c r="F3" s="275"/>
      <c r="G3" s="275"/>
      <c r="H3" s="275"/>
      <c r="I3" s="275"/>
      <c r="J3" s="275"/>
      <c r="K3" s="275"/>
      <c r="L3" s="275"/>
    </row>
    <row r="4" spans="2:12" s="223" customFormat="1" ht="13.5" customHeight="1" thickBot="1">
      <c r="D4" s="224"/>
      <c r="E4" s="224"/>
      <c r="F4" s="224"/>
      <c r="G4" s="224"/>
      <c r="J4" s="225"/>
      <c r="K4" s="226" t="s">
        <v>173</v>
      </c>
    </row>
    <row r="5" spans="2:12" s="227" customFormat="1" ht="13.5" customHeight="1" thickTop="1">
      <c r="B5" s="276" t="s">
        <v>163</v>
      </c>
      <c r="C5" s="276"/>
      <c r="D5" s="277"/>
      <c r="E5" s="268" t="s">
        <v>13</v>
      </c>
      <c r="F5" s="268" t="s">
        <v>1</v>
      </c>
      <c r="G5" s="268" t="s">
        <v>171</v>
      </c>
      <c r="H5" s="268" t="s">
        <v>9</v>
      </c>
      <c r="I5" s="268" t="s">
        <v>10</v>
      </c>
      <c r="J5" s="268" t="s">
        <v>172</v>
      </c>
      <c r="K5" s="269" t="s">
        <v>4</v>
      </c>
    </row>
    <row r="6" spans="2:12" s="223" customFormat="1" ht="13.5" customHeight="1">
      <c r="B6" s="278" t="s">
        <v>0</v>
      </c>
      <c r="C6" s="278"/>
      <c r="D6" s="278"/>
      <c r="E6" s="230">
        <v>11577</v>
      </c>
      <c r="F6" s="231">
        <v>170</v>
      </c>
      <c r="G6" s="231">
        <v>3807</v>
      </c>
      <c r="H6" s="231">
        <v>555</v>
      </c>
      <c r="I6" s="231">
        <v>240</v>
      </c>
      <c r="J6" s="231">
        <v>6592</v>
      </c>
      <c r="K6" s="252">
        <f>E6-SUM(F6:J6)</f>
        <v>213</v>
      </c>
    </row>
    <row r="7" spans="2:12" s="223" customFormat="1" ht="13.5" customHeight="1">
      <c r="B7" s="232"/>
      <c r="C7" s="232"/>
      <c r="D7" s="233"/>
      <c r="E7" s="234"/>
      <c r="F7" s="57"/>
      <c r="G7" s="57"/>
      <c r="H7" s="57"/>
      <c r="I7" s="57"/>
      <c r="J7" s="57"/>
      <c r="K7" s="58"/>
    </row>
    <row r="8" spans="2:12" s="223" customFormat="1" ht="13.5" customHeight="1">
      <c r="B8" s="232"/>
      <c r="C8" s="279" t="s">
        <v>40</v>
      </c>
      <c r="D8" s="280"/>
      <c r="E8" s="214">
        <v>597</v>
      </c>
      <c r="F8" s="57">
        <v>160</v>
      </c>
      <c r="G8" s="57">
        <v>272</v>
      </c>
      <c r="H8" s="57">
        <v>153</v>
      </c>
      <c r="I8" s="57">
        <v>11</v>
      </c>
      <c r="J8" s="57">
        <v>1</v>
      </c>
      <c r="K8" s="58">
        <v>0</v>
      </c>
    </row>
    <row r="9" spans="2:12" s="223" customFormat="1" ht="13.5" customHeight="1">
      <c r="B9" s="232"/>
      <c r="C9" s="232"/>
      <c r="D9" s="235"/>
      <c r="E9" s="236">
        <f t="shared" ref="E9:J9" si="0">E8/E6%</f>
        <v>5.1567763669344391</v>
      </c>
      <c r="F9" s="236">
        <f t="shared" si="0"/>
        <v>94.117647058823536</v>
      </c>
      <c r="G9" s="236">
        <f t="shared" si="0"/>
        <v>7.1447333858681379</v>
      </c>
      <c r="H9" s="236">
        <f t="shared" si="0"/>
        <v>27.567567567567568</v>
      </c>
      <c r="I9" s="236">
        <f t="shared" si="0"/>
        <v>4.5833333333333339</v>
      </c>
      <c r="J9" s="236">
        <f t="shared" si="0"/>
        <v>1.5169902912621359E-2</v>
      </c>
      <c r="K9" s="264"/>
    </row>
    <row r="10" spans="2:12" s="223" customFormat="1" ht="13.5" customHeight="1">
      <c r="B10" s="232"/>
      <c r="C10" s="232"/>
      <c r="D10" s="235"/>
      <c r="E10" s="236"/>
      <c r="F10" s="236"/>
      <c r="G10" s="236"/>
      <c r="H10" s="236"/>
      <c r="I10" s="236"/>
      <c r="J10" s="236"/>
      <c r="K10" s="264"/>
    </row>
    <row r="11" spans="2:12" s="223" customFormat="1" ht="13.5" customHeight="1">
      <c r="B11" s="232"/>
      <c r="C11" s="279" t="s">
        <v>41</v>
      </c>
      <c r="D11" s="281"/>
      <c r="E11" s="215">
        <v>6373</v>
      </c>
      <c r="F11" s="57">
        <v>20</v>
      </c>
      <c r="G11" s="57">
        <v>2194</v>
      </c>
      <c r="H11" s="57">
        <v>326</v>
      </c>
      <c r="I11" s="57">
        <v>89</v>
      </c>
      <c r="J11" s="57">
        <v>3652</v>
      </c>
      <c r="K11" s="58">
        <f>E11-SUM(F11:J11)</f>
        <v>92</v>
      </c>
    </row>
    <row r="12" spans="2:12" s="223" customFormat="1" ht="13.5" customHeight="1">
      <c r="B12" s="232"/>
      <c r="C12" s="232"/>
      <c r="D12" s="237"/>
      <c r="E12" s="236">
        <f t="shared" ref="E12:K12" si="1">E11/E6%</f>
        <v>55.048803662434139</v>
      </c>
      <c r="F12" s="236">
        <f t="shared" si="1"/>
        <v>11.764705882352942</v>
      </c>
      <c r="G12" s="236">
        <f t="shared" si="1"/>
        <v>57.630680325715787</v>
      </c>
      <c r="H12" s="236">
        <f t="shared" si="1"/>
        <v>58.738738738738739</v>
      </c>
      <c r="I12" s="236">
        <f t="shared" si="1"/>
        <v>37.083333333333336</v>
      </c>
      <c r="J12" s="266">
        <f t="shared" si="1"/>
        <v>55.400485436893206</v>
      </c>
      <c r="K12" s="267">
        <f t="shared" si="1"/>
        <v>43.1924882629108</v>
      </c>
      <c r="L12" s="238"/>
    </row>
    <row r="13" spans="2:12" ht="13.5" customHeight="1">
      <c r="B13" s="219" t="s">
        <v>175</v>
      </c>
      <c r="C13" s="219"/>
      <c r="D13" s="219"/>
      <c r="E13" s="219"/>
      <c r="F13" s="219"/>
      <c r="G13" s="219"/>
      <c r="H13" s="219"/>
      <c r="I13" s="219"/>
    </row>
    <row r="14" spans="2:12" ht="13.5" customHeight="1">
      <c r="B14" s="16" t="s">
        <v>159</v>
      </c>
      <c r="C14" s="16"/>
      <c r="D14" s="16"/>
      <c r="E14" s="16"/>
      <c r="F14" s="16"/>
      <c r="G14" s="16"/>
      <c r="H14" s="16"/>
      <c r="I14" s="19"/>
      <c r="J14" s="18"/>
      <c r="K14" s="262"/>
    </row>
    <row r="15" spans="2:12" ht="13.5" customHeight="1">
      <c r="B15" s="245" t="s">
        <v>169</v>
      </c>
      <c r="C15" s="244"/>
      <c r="D15" s="244"/>
      <c r="E15" s="244"/>
      <c r="F15" s="244"/>
      <c r="G15" s="244"/>
      <c r="H15" s="244"/>
      <c r="I15" s="244"/>
      <c r="J15" s="244"/>
      <c r="K15" s="263"/>
      <c r="L15" s="244"/>
    </row>
    <row r="16" spans="2:12" ht="13.5" customHeight="1">
      <c r="B16" s="16" t="s">
        <v>176</v>
      </c>
      <c r="C16" s="244"/>
      <c r="D16" s="244"/>
      <c r="E16" s="244"/>
      <c r="F16" s="244"/>
      <c r="G16" s="244"/>
      <c r="H16" s="244"/>
      <c r="I16" s="244"/>
      <c r="J16" s="244"/>
      <c r="K16" s="263"/>
    </row>
    <row r="17" spans="2:11" ht="13.5" customHeight="1">
      <c r="I17" s="19"/>
      <c r="J17" s="18"/>
      <c r="K17" s="262"/>
    </row>
    <row r="18" spans="2:11" ht="13.5" customHeight="1">
      <c r="C18" s="245"/>
      <c r="D18" s="245"/>
      <c r="E18" s="245"/>
      <c r="F18" s="245"/>
      <c r="G18" s="246"/>
      <c r="H18" s="247"/>
      <c r="I18" s="247"/>
    </row>
    <row r="19" spans="2:11" ht="13.5" customHeight="1">
      <c r="B19" s="16"/>
      <c r="C19" s="16"/>
      <c r="D19" s="16"/>
      <c r="E19" s="16"/>
      <c r="F19" s="16"/>
      <c r="G19" s="16"/>
      <c r="H19" s="16"/>
      <c r="I19" s="16"/>
      <c r="J19" s="16"/>
      <c r="K19" s="245"/>
    </row>
    <row r="21" spans="2:11" ht="13.5" customHeight="1">
      <c r="E21" s="248"/>
      <c r="F21" s="249"/>
      <c r="G21" s="249"/>
      <c r="H21" s="249"/>
      <c r="I21" s="249"/>
      <c r="J21" s="250"/>
      <c r="K21" s="220"/>
    </row>
  </sheetData>
  <mergeCells count="5">
    <mergeCell ref="C11:D11"/>
    <mergeCell ref="B3:L3"/>
    <mergeCell ref="B6:D6"/>
    <mergeCell ref="B5:D5"/>
    <mergeCell ref="C8:D8"/>
  </mergeCells>
  <phoneticPr fontId="2"/>
  <printOptions horizontalCentered="1"/>
  <pageMargins left="0.78740157480314965" right="0.19685039370078741" top="1.5748031496062993" bottom="0.78740157480314965" header="0.78740157480314965" footer="0.51181102362204722"/>
  <pageSetup paperSize="9" scale="82" orientation="portrait" r:id="rId1"/>
  <headerFooter alignWithMargins="0">
    <oddHeader>&amp;R&amp;"ＭＳ 明朝,標準"&amp;10&amp;A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L21"/>
  <sheetViews>
    <sheetView zoomScaleNormal="100" zoomScaleSheetLayoutView="100" workbookViewId="0"/>
  </sheetViews>
  <sheetFormatPr defaultRowHeight="13.5" customHeight="1"/>
  <cols>
    <col min="1" max="1" width="3.625" style="17" customWidth="1"/>
    <col min="2" max="3" width="2.625" style="17" customWidth="1"/>
    <col min="4" max="4" width="12.625" style="17" customWidth="1"/>
    <col min="5" max="5" width="10.625" style="17" customWidth="1"/>
    <col min="6" max="10" width="10.375" style="17" customWidth="1"/>
    <col min="11" max="11" width="10.375" style="261" customWidth="1"/>
    <col min="12" max="12" width="9" style="17" hidden="1" customWidth="1"/>
    <col min="13" max="13" width="2.625" style="17" customWidth="1"/>
    <col min="14" max="16384" width="9" style="17"/>
  </cols>
  <sheetData>
    <row r="1" spans="2:12" ht="15" customHeight="1">
      <c r="B1" s="221"/>
      <c r="C1" s="221"/>
      <c r="D1" s="221"/>
      <c r="E1" s="221"/>
      <c r="F1" s="221"/>
      <c r="G1" s="221"/>
      <c r="H1" s="221"/>
      <c r="I1" s="221"/>
      <c r="J1" s="221"/>
      <c r="K1" s="260"/>
    </row>
    <row r="2" spans="2:12" ht="15" customHeight="1">
      <c r="B2" s="251"/>
      <c r="C2" s="251"/>
      <c r="D2" s="251"/>
      <c r="E2" s="251"/>
      <c r="F2" s="251"/>
      <c r="G2" s="251"/>
      <c r="H2" s="251"/>
      <c r="I2" s="251"/>
      <c r="J2" s="251"/>
      <c r="K2" s="251"/>
    </row>
    <row r="3" spans="2:12" ht="13.5" customHeight="1">
      <c r="B3" s="274" t="s">
        <v>168</v>
      </c>
      <c r="C3" s="275"/>
      <c r="D3" s="275"/>
      <c r="E3" s="275"/>
      <c r="F3" s="275"/>
      <c r="G3" s="275"/>
      <c r="H3" s="275"/>
      <c r="I3" s="275"/>
      <c r="J3" s="275"/>
      <c r="K3" s="275"/>
      <c r="L3" s="275"/>
    </row>
    <row r="4" spans="2:12" s="223" customFormat="1" ht="13.5" customHeight="1" thickBot="1">
      <c r="D4" s="224"/>
      <c r="E4" s="224"/>
      <c r="F4" s="224"/>
      <c r="G4" s="224"/>
      <c r="J4" s="225"/>
      <c r="K4" s="226" t="s">
        <v>162</v>
      </c>
    </row>
    <row r="5" spans="2:12" s="227" customFormat="1" ht="13.5" customHeight="1" thickTop="1">
      <c r="B5" s="276" t="s">
        <v>163</v>
      </c>
      <c r="C5" s="276"/>
      <c r="D5" s="277"/>
      <c r="E5" s="268" t="s">
        <v>13</v>
      </c>
      <c r="F5" s="268" t="s">
        <v>1</v>
      </c>
      <c r="G5" s="268" t="s">
        <v>171</v>
      </c>
      <c r="H5" s="268" t="s">
        <v>9</v>
      </c>
      <c r="I5" s="268" t="s">
        <v>10</v>
      </c>
      <c r="J5" s="268" t="s">
        <v>172</v>
      </c>
      <c r="K5" s="269" t="s">
        <v>4</v>
      </c>
    </row>
    <row r="6" spans="2:12" s="223" customFormat="1" ht="13.5" customHeight="1">
      <c r="B6" s="278" t="s">
        <v>0</v>
      </c>
      <c r="C6" s="278"/>
      <c r="D6" s="278"/>
      <c r="E6" s="230">
        <v>11852</v>
      </c>
      <c r="F6" s="231">
        <v>216</v>
      </c>
      <c r="G6" s="231">
        <v>3830</v>
      </c>
      <c r="H6" s="231">
        <v>533</v>
      </c>
      <c r="I6" s="231">
        <v>206</v>
      </c>
      <c r="J6" s="231">
        <v>6970</v>
      </c>
      <c r="K6" s="252">
        <v>97</v>
      </c>
    </row>
    <row r="7" spans="2:12" s="223" customFormat="1" ht="13.5" customHeight="1">
      <c r="B7" s="232"/>
      <c r="C7" s="232"/>
      <c r="D7" s="233"/>
      <c r="E7" s="234"/>
      <c r="F7" s="57"/>
      <c r="G7" s="57"/>
      <c r="H7" s="57"/>
      <c r="I7" s="57"/>
      <c r="J7" s="57"/>
      <c r="K7" s="58"/>
    </row>
    <row r="8" spans="2:12" s="223" customFormat="1" ht="13.5" customHeight="1">
      <c r="B8" s="232"/>
      <c r="C8" s="279" t="s">
        <v>40</v>
      </c>
      <c r="D8" s="280"/>
      <c r="E8" s="214">
        <v>668</v>
      </c>
      <c r="F8" s="57">
        <v>204</v>
      </c>
      <c r="G8" s="57">
        <v>330</v>
      </c>
      <c r="H8" s="57">
        <v>126</v>
      </c>
      <c r="I8" s="57">
        <v>8</v>
      </c>
      <c r="J8" s="57">
        <v>0</v>
      </c>
      <c r="K8" s="58">
        <v>0</v>
      </c>
    </row>
    <row r="9" spans="2:12" s="223" customFormat="1" ht="13.5" customHeight="1">
      <c r="B9" s="232"/>
      <c r="C9" s="232"/>
      <c r="D9" s="235"/>
      <c r="E9" s="236">
        <f>E8/E6%</f>
        <v>5.6361795477556536</v>
      </c>
      <c r="F9" s="236">
        <f>F8/F6%</f>
        <v>94.444444444444443</v>
      </c>
      <c r="G9" s="236">
        <f>G8/G6%</f>
        <v>8.6161879895561366</v>
      </c>
      <c r="H9" s="236">
        <f>H8/H6%</f>
        <v>23.639774859287055</v>
      </c>
      <c r="I9" s="236">
        <f>I8/I6%</f>
        <v>3.883495145631068</v>
      </c>
      <c r="J9" s="236"/>
      <c r="K9" s="264"/>
    </row>
    <row r="10" spans="2:12" s="223" customFormat="1" ht="13.5" customHeight="1">
      <c r="B10" s="232"/>
      <c r="C10" s="232"/>
      <c r="D10" s="235"/>
      <c r="E10" s="236"/>
      <c r="F10" s="236"/>
      <c r="G10" s="236"/>
      <c r="H10" s="236"/>
      <c r="I10" s="236"/>
      <c r="J10" s="236"/>
      <c r="K10" s="264"/>
    </row>
    <row r="11" spans="2:12" s="223" customFormat="1" ht="13.5" customHeight="1">
      <c r="B11" s="232"/>
      <c r="C11" s="279" t="s">
        <v>41</v>
      </c>
      <c r="D11" s="281"/>
      <c r="E11" s="215">
        <v>6553</v>
      </c>
      <c r="F11" s="57">
        <v>39</v>
      </c>
      <c r="G11" s="57">
        <v>2250</v>
      </c>
      <c r="H11" s="57">
        <v>311</v>
      </c>
      <c r="I11" s="57">
        <v>74</v>
      </c>
      <c r="J11" s="57">
        <v>3836</v>
      </c>
      <c r="K11" s="58">
        <f>E11-SUM(F11:J11)</f>
        <v>43</v>
      </c>
    </row>
    <row r="12" spans="2:12" s="223" customFormat="1" ht="13.5" customHeight="1">
      <c r="B12" s="232"/>
      <c r="C12" s="232"/>
      <c r="D12" s="237"/>
      <c r="E12" s="236">
        <f t="shared" ref="E12:K12" si="0">E11/E6%</f>
        <v>55.290246371920354</v>
      </c>
      <c r="F12" s="236">
        <f t="shared" si="0"/>
        <v>18.055555555555554</v>
      </c>
      <c r="G12" s="236">
        <f t="shared" si="0"/>
        <v>58.746736292428203</v>
      </c>
      <c r="H12" s="236">
        <f t="shared" si="0"/>
        <v>58.348968105065666</v>
      </c>
      <c r="I12" s="236">
        <f t="shared" si="0"/>
        <v>35.922330097087375</v>
      </c>
      <c r="J12" s="266">
        <f t="shared" si="0"/>
        <v>55.035868005738877</v>
      </c>
      <c r="K12" s="267">
        <f t="shared" si="0"/>
        <v>44.329896907216494</v>
      </c>
      <c r="L12" s="238"/>
    </row>
    <row r="13" spans="2:12" ht="13.5" customHeight="1">
      <c r="B13" s="219" t="s">
        <v>165</v>
      </c>
      <c r="C13" s="219"/>
      <c r="D13" s="219"/>
      <c r="E13" s="219"/>
      <c r="F13" s="219"/>
      <c r="G13" s="219"/>
      <c r="H13" s="219"/>
      <c r="I13" s="219"/>
    </row>
    <row r="14" spans="2:12" ht="13.5" customHeight="1">
      <c r="B14" s="16" t="s">
        <v>159</v>
      </c>
      <c r="C14" s="16"/>
      <c r="D14" s="16"/>
      <c r="E14" s="16"/>
      <c r="F14" s="16"/>
      <c r="G14" s="16"/>
      <c r="H14" s="16"/>
      <c r="I14" s="19"/>
      <c r="J14" s="18"/>
      <c r="K14" s="262"/>
    </row>
    <row r="15" spans="2:12" ht="13.5" customHeight="1">
      <c r="B15" s="245" t="s">
        <v>169</v>
      </c>
      <c r="C15" s="244"/>
      <c r="D15" s="244"/>
      <c r="E15" s="244"/>
      <c r="F15" s="244"/>
      <c r="G15" s="244"/>
      <c r="H15" s="244"/>
      <c r="I15" s="244"/>
      <c r="J15" s="244"/>
      <c r="K15" s="263"/>
      <c r="L15" s="244"/>
    </row>
    <row r="16" spans="2:12" ht="13.5" customHeight="1">
      <c r="B16" s="16" t="s">
        <v>170</v>
      </c>
      <c r="C16" s="244"/>
      <c r="D16" s="244"/>
      <c r="E16" s="244"/>
      <c r="F16" s="244"/>
      <c r="G16" s="244"/>
      <c r="H16" s="244"/>
      <c r="I16" s="244"/>
      <c r="J16" s="244"/>
      <c r="K16" s="263"/>
    </row>
    <row r="17" spans="2:11" ht="13.5" customHeight="1">
      <c r="I17" s="19"/>
      <c r="J17" s="18"/>
      <c r="K17" s="262"/>
    </row>
    <row r="18" spans="2:11" ht="13.5" customHeight="1">
      <c r="C18" s="245"/>
      <c r="D18" s="245"/>
      <c r="E18" s="245"/>
      <c r="F18" s="245"/>
      <c r="G18" s="246"/>
      <c r="H18" s="247"/>
      <c r="I18" s="247"/>
    </row>
    <row r="19" spans="2:11" ht="13.5" customHeight="1">
      <c r="B19" s="16"/>
      <c r="C19" s="16"/>
      <c r="D19" s="16"/>
      <c r="E19" s="16"/>
      <c r="F19" s="16"/>
      <c r="G19" s="16"/>
      <c r="H19" s="16"/>
      <c r="I19" s="16"/>
      <c r="J19" s="16"/>
      <c r="K19" s="245"/>
    </row>
    <row r="21" spans="2:11" ht="13.5" customHeight="1">
      <c r="E21" s="248"/>
      <c r="F21" s="249"/>
      <c r="G21" s="249"/>
      <c r="H21" s="249"/>
      <c r="I21" s="249"/>
      <c r="J21" s="250"/>
      <c r="K21" s="220"/>
    </row>
  </sheetData>
  <mergeCells count="5">
    <mergeCell ref="C11:D11"/>
    <mergeCell ref="B3:L3"/>
    <mergeCell ref="B6:D6"/>
    <mergeCell ref="B5:D5"/>
    <mergeCell ref="C8:D8"/>
  </mergeCells>
  <phoneticPr fontId="2"/>
  <printOptions horizontalCentered="1"/>
  <pageMargins left="0.78740157480314965" right="0.19685039370078741" top="1.5748031496062993" bottom="0.78740157480314965" header="0.78740157480314965" footer="0.51181102362204722"/>
  <pageSetup paperSize="9" orientation="portrait" r:id="rId1"/>
  <headerFooter alignWithMargins="0">
    <oddHeader>&amp;R&amp;"ＭＳ 明朝,標準"&amp;10&amp;A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41"/>
  <sheetViews>
    <sheetView zoomScaleNormal="100" zoomScaleSheetLayoutView="100" workbookViewId="0"/>
  </sheetViews>
  <sheetFormatPr defaultRowHeight="13.5" customHeight="1"/>
  <cols>
    <col min="1" max="1" width="3.625" style="17" customWidth="1"/>
    <col min="2" max="3" width="2.625" style="17" customWidth="1"/>
    <col min="4" max="4" width="12.625" style="17" customWidth="1"/>
    <col min="5" max="5" width="10.625" style="17" customWidth="1"/>
    <col min="6" max="11" width="10.375" style="17" customWidth="1"/>
    <col min="12" max="12" width="9" style="17" hidden="1" customWidth="1"/>
    <col min="13" max="13" width="2.625" style="17" customWidth="1"/>
    <col min="14" max="16384" width="9" style="17"/>
  </cols>
  <sheetData>
    <row r="1" spans="2:13" ht="15" customHeight="1">
      <c r="B1" s="221"/>
      <c r="C1" s="221"/>
      <c r="D1" s="221"/>
      <c r="E1" s="221"/>
      <c r="F1" s="221"/>
      <c r="G1" s="221"/>
      <c r="H1" s="221"/>
      <c r="I1" s="221"/>
      <c r="J1" s="221"/>
      <c r="K1" s="221"/>
    </row>
    <row r="2" spans="2:13" ht="15" customHeight="1">
      <c r="B2" s="251"/>
      <c r="C2" s="251"/>
      <c r="D2" s="251"/>
      <c r="E2" s="251"/>
      <c r="F2" s="251"/>
      <c r="G2" s="251"/>
      <c r="H2" s="251"/>
      <c r="I2" s="251"/>
      <c r="J2" s="251"/>
      <c r="K2" s="251"/>
      <c r="L2" s="251"/>
      <c r="M2" s="251"/>
    </row>
    <row r="3" spans="2:13" ht="15" customHeight="1">
      <c r="B3" s="222"/>
      <c r="C3" s="265"/>
      <c r="D3" s="265"/>
      <c r="E3" s="265"/>
      <c r="F3" s="265"/>
      <c r="G3" s="265"/>
      <c r="H3" s="265"/>
      <c r="I3" s="265"/>
      <c r="J3" s="265"/>
      <c r="K3" s="265"/>
      <c r="L3" s="265"/>
    </row>
    <row r="4" spans="2:13" ht="13.5" customHeight="1">
      <c r="B4" s="222"/>
      <c r="C4" s="265"/>
      <c r="D4" s="265"/>
      <c r="E4" s="265"/>
      <c r="F4" s="265"/>
      <c r="G4" s="265"/>
      <c r="H4" s="265"/>
      <c r="I4" s="265"/>
      <c r="J4" s="265"/>
      <c r="K4" s="265"/>
      <c r="L4" s="265"/>
    </row>
    <row r="5" spans="2:13" s="223" customFormat="1" ht="13.5" customHeight="1" thickBot="1">
      <c r="J5" s="225"/>
      <c r="K5" s="226" t="s">
        <v>140</v>
      </c>
    </row>
    <row r="6" spans="2:13" s="227" customFormat="1" ht="13.5" customHeight="1" thickTop="1">
      <c r="B6" s="282" t="s">
        <v>32</v>
      </c>
      <c r="C6" s="282"/>
      <c r="D6" s="283"/>
      <c r="E6" s="228" t="s">
        <v>0</v>
      </c>
      <c r="F6" s="228" t="s">
        <v>1</v>
      </c>
      <c r="G6" s="228" t="s">
        <v>2</v>
      </c>
      <c r="H6" s="228" t="s">
        <v>9</v>
      </c>
      <c r="I6" s="228" t="s">
        <v>10</v>
      </c>
      <c r="J6" s="228" t="s">
        <v>3</v>
      </c>
      <c r="K6" s="229" t="s">
        <v>4</v>
      </c>
    </row>
    <row r="7" spans="2:13" s="223" customFormat="1" ht="13.5" customHeight="1">
      <c r="B7" s="278" t="s">
        <v>0</v>
      </c>
      <c r="C7" s="278"/>
      <c r="D7" s="278"/>
      <c r="E7" s="230">
        <v>11993</v>
      </c>
      <c r="F7" s="231">
        <v>158</v>
      </c>
      <c r="G7" s="231">
        <v>3938</v>
      </c>
      <c r="H7" s="231">
        <v>573</v>
      </c>
      <c r="I7" s="231">
        <v>287</v>
      </c>
      <c r="J7" s="231">
        <v>6915</v>
      </c>
      <c r="K7" s="252">
        <v>122</v>
      </c>
    </row>
    <row r="8" spans="2:13" s="223" customFormat="1" ht="13.5" customHeight="1">
      <c r="B8" s="232"/>
      <c r="C8" s="232"/>
      <c r="D8" s="233"/>
      <c r="E8" s="234"/>
      <c r="F8" s="57"/>
      <c r="G8" s="57"/>
      <c r="H8" s="57"/>
      <c r="I8" s="57"/>
      <c r="J8" s="57"/>
      <c r="K8" s="58"/>
    </row>
    <row r="9" spans="2:13" s="223" customFormat="1" ht="13.5" customHeight="1">
      <c r="B9" s="232"/>
      <c r="C9" s="279" t="s">
        <v>40</v>
      </c>
      <c r="D9" s="280"/>
      <c r="E9" s="214">
        <v>655</v>
      </c>
      <c r="F9" s="57">
        <v>146</v>
      </c>
      <c r="G9" s="57">
        <v>311</v>
      </c>
      <c r="H9" s="57">
        <v>183</v>
      </c>
      <c r="I9" s="57">
        <v>13</v>
      </c>
      <c r="J9" s="57">
        <v>1</v>
      </c>
      <c r="K9" s="58">
        <v>1</v>
      </c>
    </row>
    <row r="10" spans="2:13" s="223" customFormat="1" ht="13.5" customHeight="1">
      <c r="B10" s="232"/>
      <c r="C10" s="232"/>
      <c r="D10" s="235"/>
      <c r="E10" s="208" t="s">
        <v>158</v>
      </c>
      <c r="F10" s="208" t="s">
        <v>141</v>
      </c>
      <c r="G10" s="208" t="s">
        <v>157</v>
      </c>
      <c r="H10" s="208" t="s">
        <v>143</v>
      </c>
      <c r="I10" s="208" t="s">
        <v>142</v>
      </c>
      <c r="J10" s="217" t="s">
        <v>144</v>
      </c>
      <c r="K10" s="218" t="s">
        <v>156</v>
      </c>
    </row>
    <row r="11" spans="2:13" s="223" customFormat="1" ht="13.5" customHeight="1">
      <c r="B11" s="232"/>
      <c r="C11" s="232"/>
      <c r="D11" s="235"/>
      <c r="E11" s="65"/>
      <c r="F11" s="66"/>
      <c r="G11" s="66"/>
      <c r="H11" s="66"/>
      <c r="I11" s="66"/>
      <c r="J11" s="67"/>
      <c r="K11" s="58"/>
    </row>
    <row r="12" spans="2:13" s="223" customFormat="1" ht="13.5" customHeight="1">
      <c r="B12" s="232"/>
      <c r="C12" s="279" t="s">
        <v>41</v>
      </c>
      <c r="D12" s="281"/>
      <c r="E12" s="215">
        <v>6322</v>
      </c>
      <c r="F12" s="215">
        <v>31</v>
      </c>
      <c r="G12" s="215">
        <v>2188</v>
      </c>
      <c r="H12" s="215">
        <v>345</v>
      </c>
      <c r="I12" s="215">
        <v>103</v>
      </c>
      <c r="J12" s="215">
        <v>3613</v>
      </c>
      <c r="K12" s="216">
        <v>42</v>
      </c>
    </row>
    <row r="13" spans="2:13" s="223" customFormat="1" ht="13.5" customHeight="1">
      <c r="B13" s="232"/>
      <c r="C13" s="232"/>
      <c r="D13" s="237"/>
      <c r="E13" s="210" t="s">
        <v>145</v>
      </c>
      <c r="F13" s="210" t="s">
        <v>146</v>
      </c>
      <c r="G13" s="210" t="s">
        <v>120</v>
      </c>
      <c r="H13" s="210" t="s">
        <v>147</v>
      </c>
      <c r="I13" s="210" t="s">
        <v>148</v>
      </c>
      <c r="J13" s="211" t="s">
        <v>149</v>
      </c>
      <c r="K13" s="211" t="s">
        <v>150</v>
      </c>
      <c r="L13" s="238"/>
    </row>
    <row r="14" spans="2:13" s="223" customFormat="1" ht="13.5" customHeight="1">
      <c r="B14" s="232"/>
      <c r="C14" s="232"/>
      <c r="D14" s="237"/>
      <c r="E14" s="68"/>
      <c r="F14" s="68"/>
      <c r="G14" s="68"/>
      <c r="H14" s="68"/>
      <c r="I14" s="68"/>
      <c r="J14" s="68"/>
      <c r="K14" s="69"/>
      <c r="L14" s="238"/>
    </row>
    <row r="15" spans="2:13" s="223" customFormat="1" ht="13.5" customHeight="1">
      <c r="C15" s="279" t="s">
        <v>42</v>
      </c>
      <c r="D15" s="281"/>
      <c r="E15" s="239">
        <v>710</v>
      </c>
      <c r="F15" s="239">
        <v>100</v>
      </c>
      <c r="G15" s="239">
        <v>233</v>
      </c>
      <c r="H15" s="239">
        <v>42</v>
      </c>
      <c r="I15" s="239">
        <v>13</v>
      </c>
      <c r="J15" s="239">
        <v>304</v>
      </c>
      <c r="K15" s="253">
        <v>18</v>
      </c>
      <c r="L15" s="238"/>
    </row>
    <row r="16" spans="2:13" s="223" customFormat="1" ht="13.5" customHeight="1">
      <c r="C16" s="232"/>
      <c r="D16" s="240"/>
      <c r="E16" s="254" t="s">
        <v>151</v>
      </c>
      <c r="F16" s="254" t="s">
        <v>152</v>
      </c>
      <c r="G16" s="254" t="s">
        <v>151</v>
      </c>
      <c r="H16" s="254" t="s">
        <v>153</v>
      </c>
      <c r="I16" s="254" t="s">
        <v>154</v>
      </c>
      <c r="J16" s="255" t="s">
        <v>129</v>
      </c>
      <c r="K16" s="255" t="s">
        <v>155</v>
      </c>
      <c r="L16" s="238"/>
    </row>
    <row r="17" spans="2:12" s="223" customFormat="1" ht="13.5" customHeight="1">
      <c r="B17" s="238"/>
      <c r="C17" s="238"/>
      <c r="D17" s="232" t="s">
        <v>15</v>
      </c>
      <c r="E17" s="239">
        <v>49</v>
      </c>
      <c r="F17" s="239">
        <v>7</v>
      </c>
      <c r="G17" s="239">
        <v>30</v>
      </c>
      <c r="H17" s="239">
        <v>1</v>
      </c>
      <c r="I17" s="239">
        <v>0</v>
      </c>
      <c r="J17" s="239">
        <v>9</v>
      </c>
      <c r="K17" s="253">
        <v>2</v>
      </c>
      <c r="L17" s="238"/>
    </row>
    <row r="18" spans="2:12" s="223" customFormat="1" ht="13.5" customHeight="1">
      <c r="B18" s="238"/>
      <c r="C18" s="238"/>
      <c r="D18" s="232"/>
      <c r="E18" s="256">
        <v>6.9014084507042259</v>
      </c>
      <c r="F18" s="256">
        <v>7</v>
      </c>
      <c r="G18" s="256">
        <v>12.875536480686694</v>
      </c>
      <c r="H18" s="256">
        <v>2.3809523809523809</v>
      </c>
      <c r="I18" s="256"/>
      <c r="J18" s="256">
        <v>2.9605263157894735</v>
      </c>
      <c r="K18" s="257">
        <v>11.111111111111111</v>
      </c>
      <c r="L18" s="238"/>
    </row>
    <row r="19" spans="2:12" s="223" customFormat="1" ht="13.5" customHeight="1">
      <c r="B19" s="238"/>
      <c r="C19" s="238"/>
      <c r="D19" s="232" t="s">
        <v>164</v>
      </c>
      <c r="E19" s="239">
        <v>56</v>
      </c>
      <c r="F19" s="239">
        <v>1</v>
      </c>
      <c r="G19" s="239">
        <v>23</v>
      </c>
      <c r="H19" s="239">
        <v>17</v>
      </c>
      <c r="I19" s="239">
        <v>0</v>
      </c>
      <c r="J19" s="239">
        <v>4</v>
      </c>
      <c r="K19" s="253">
        <v>11</v>
      </c>
      <c r="L19" s="238"/>
    </row>
    <row r="20" spans="2:12" s="223" customFormat="1" ht="13.5" customHeight="1">
      <c r="B20" s="238"/>
      <c r="C20" s="238"/>
      <c r="D20" s="232"/>
      <c r="E20" s="256">
        <v>7.887323943661972</v>
      </c>
      <c r="F20" s="256">
        <v>1</v>
      </c>
      <c r="G20" s="256">
        <v>9.8712446351931327</v>
      </c>
      <c r="H20" s="256">
        <v>40.476190476190474</v>
      </c>
      <c r="I20" s="256"/>
      <c r="J20" s="256">
        <v>1.3157894736842106</v>
      </c>
      <c r="K20" s="257">
        <v>61.111111111111114</v>
      </c>
      <c r="L20" s="238"/>
    </row>
    <row r="21" spans="2:12" s="223" customFormat="1" ht="13.5" customHeight="1">
      <c r="B21" s="238"/>
      <c r="C21" s="238"/>
      <c r="D21" s="232" t="s">
        <v>29</v>
      </c>
      <c r="E21" s="239">
        <v>245</v>
      </c>
      <c r="F21" s="239">
        <v>2</v>
      </c>
      <c r="G21" s="239">
        <v>94</v>
      </c>
      <c r="H21" s="239">
        <v>7</v>
      </c>
      <c r="I21" s="239">
        <v>4</v>
      </c>
      <c r="J21" s="239">
        <v>136</v>
      </c>
      <c r="K21" s="253">
        <v>2</v>
      </c>
      <c r="L21" s="238"/>
    </row>
    <row r="22" spans="2:12" s="223" customFormat="1" ht="13.5" customHeight="1">
      <c r="B22" s="238"/>
      <c r="C22" s="238"/>
      <c r="D22" s="232"/>
      <c r="E22" s="256">
        <v>34.507042253521128</v>
      </c>
      <c r="F22" s="256">
        <v>2</v>
      </c>
      <c r="G22" s="256">
        <v>40.343347639484975</v>
      </c>
      <c r="H22" s="256">
        <v>16.666666666666668</v>
      </c>
      <c r="I22" s="256">
        <v>30.769230769230766</v>
      </c>
      <c r="J22" s="256">
        <v>44.736842105263158</v>
      </c>
      <c r="K22" s="257">
        <v>11.111111111111111</v>
      </c>
      <c r="L22" s="238"/>
    </row>
    <row r="23" spans="2:12" s="223" customFormat="1" ht="13.5" customHeight="1">
      <c r="B23" s="238"/>
      <c r="C23" s="238"/>
      <c r="D23" s="232" t="s">
        <v>132</v>
      </c>
      <c r="E23" s="239">
        <v>94</v>
      </c>
      <c r="F23" s="239">
        <v>1</v>
      </c>
      <c r="G23" s="239">
        <v>18</v>
      </c>
      <c r="H23" s="239">
        <v>9</v>
      </c>
      <c r="I23" s="239">
        <v>4</v>
      </c>
      <c r="J23" s="239">
        <v>62</v>
      </c>
      <c r="K23" s="253">
        <v>0</v>
      </c>
      <c r="L23" s="238"/>
    </row>
    <row r="24" spans="2:12" s="223" customFormat="1" ht="13.5" customHeight="1">
      <c r="B24" s="238"/>
      <c r="C24" s="238"/>
      <c r="D24" s="232"/>
      <c r="E24" s="256">
        <v>13.23943661971831</v>
      </c>
      <c r="F24" s="256">
        <v>1</v>
      </c>
      <c r="G24" s="256">
        <v>7.7253218884120169</v>
      </c>
      <c r="H24" s="256">
        <v>21.428571428571431</v>
      </c>
      <c r="I24" s="256">
        <v>30.769230769230766</v>
      </c>
      <c r="J24" s="256">
        <v>20.394736842105264</v>
      </c>
      <c r="K24" s="257"/>
      <c r="L24" s="238"/>
    </row>
    <row r="25" spans="2:12" s="223" customFormat="1" ht="13.5" customHeight="1">
      <c r="B25" s="238"/>
      <c r="C25" s="238"/>
      <c r="D25" s="232" t="s">
        <v>133</v>
      </c>
      <c r="E25" s="239">
        <v>37</v>
      </c>
      <c r="F25" s="239">
        <v>1</v>
      </c>
      <c r="G25" s="239">
        <v>16</v>
      </c>
      <c r="H25" s="239">
        <v>3</v>
      </c>
      <c r="I25" s="239">
        <v>2</v>
      </c>
      <c r="J25" s="239">
        <v>15</v>
      </c>
      <c r="K25" s="253">
        <v>0</v>
      </c>
      <c r="L25" s="238"/>
    </row>
    <row r="26" spans="2:12" s="223" customFormat="1" ht="13.5" customHeight="1">
      <c r="B26" s="238"/>
      <c r="C26" s="238"/>
      <c r="D26" s="232"/>
      <c r="E26" s="256">
        <v>5.211267605633803</v>
      </c>
      <c r="F26" s="256">
        <v>1</v>
      </c>
      <c r="G26" s="256">
        <v>6.866952789699571</v>
      </c>
      <c r="H26" s="256">
        <v>7.1428571428571432</v>
      </c>
      <c r="I26" s="256">
        <v>15.384615384615383</v>
      </c>
      <c r="J26" s="256">
        <v>4.9342105263157894</v>
      </c>
      <c r="K26" s="257"/>
      <c r="L26" s="238"/>
    </row>
    <row r="27" spans="2:12" s="223" customFormat="1" ht="13.5" customHeight="1">
      <c r="B27" s="238"/>
      <c r="C27" s="238"/>
      <c r="D27" s="232" t="s">
        <v>134</v>
      </c>
      <c r="E27" s="239">
        <v>86</v>
      </c>
      <c r="F27" s="239">
        <v>0</v>
      </c>
      <c r="G27" s="239">
        <v>24</v>
      </c>
      <c r="H27" s="239">
        <v>2</v>
      </c>
      <c r="I27" s="239">
        <v>2</v>
      </c>
      <c r="J27" s="239">
        <v>58</v>
      </c>
      <c r="K27" s="253">
        <v>0</v>
      </c>
      <c r="L27" s="238"/>
    </row>
    <row r="28" spans="2:12" s="241" customFormat="1" ht="13.5" customHeight="1">
      <c r="B28" s="242"/>
      <c r="C28" s="242"/>
      <c r="D28" s="243"/>
      <c r="E28" s="256">
        <v>12.112676056338028</v>
      </c>
      <c r="F28" s="256"/>
      <c r="G28" s="256">
        <v>10.300429184549357</v>
      </c>
      <c r="H28" s="256">
        <v>4.7619047619047619</v>
      </c>
      <c r="I28" s="256">
        <v>15.384615384615383</v>
      </c>
      <c r="J28" s="256">
        <v>19.078947368421051</v>
      </c>
      <c r="K28" s="257"/>
      <c r="L28" s="242"/>
    </row>
    <row r="29" spans="2:12" s="223" customFormat="1" ht="13.5" customHeight="1">
      <c r="B29" s="238"/>
      <c r="C29" s="238"/>
      <c r="D29" s="232" t="s">
        <v>4</v>
      </c>
      <c r="E29" s="239">
        <v>143</v>
      </c>
      <c r="F29" s="239">
        <v>88</v>
      </c>
      <c r="G29" s="239">
        <v>28</v>
      </c>
      <c r="H29" s="239">
        <v>3</v>
      </c>
      <c r="I29" s="239">
        <v>1</v>
      </c>
      <c r="J29" s="253">
        <v>20</v>
      </c>
      <c r="K29" s="253">
        <v>3</v>
      </c>
      <c r="L29" s="238"/>
    </row>
    <row r="30" spans="2:12" s="223" customFormat="1" ht="13.5" customHeight="1">
      <c r="B30" s="238"/>
      <c r="C30" s="238"/>
      <c r="D30" s="232"/>
      <c r="E30" s="258">
        <v>20.140845070422536</v>
      </c>
      <c r="F30" s="258">
        <v>88</v>
      </c>
      <c r="G30" s="258">
        <v>12.017167381974248</v>
      </c>
      <c r="H30" s="258">
        <v>7.1428571428571432</v>
      </c>
      <c r="I30" s="258">
        <v>7.6923076923076916</v>
      </c>
      <c r="J30" s="258">
        <v>6.5789473684210522</v>
      </c>
      <c r="K30" s="259">
        <v>16.666666666666668</v>
      </c>
      <c r="L30" s="238"/>
    </row>
    <row r="31" spans="2:12" ht="13.5" customHeight="1">
      <c r="B31" s="219" t="s">
        <v>165</v>
      </c>
      <c r="C31" s="219"/>
      <c r="D31" s="219"/>
      <c r="E31" s="219"/>
      <c r="F31" s="219"/>
      <c r="G31" s="219"/>
      <c r="H31" s="219"/>
      <c r="I31" s="219"/>
      <c r="K31" s="261"/>
    </row>
    <row r="32" spans="2:12" ht="13.5" customHeight="1">
      <c r="B32" s="16" t="s">
        <v>159</v>
      </c>
      <c r="C32" s="16"/>
      <c r="D32" s="16"/>
      <c r="E32" s="16"/>
      <c r="F32" s="16"/>
      <c r="G32" s="16"/>
      <c r="H32" s="16"/>
      <c r="I32" s="19"/>
      <c r="J32" s="18"/>
      <c r="K32" s="262"/>
    </row>
    <row r="33" spans="2:12" ht="13.5" customHeight="1">
      <c r="B33" s="16" t="s">
        <v>160</v>
      </c>
      <c r="C33" s="16"/>
      <c r="D33" s="16"/>
      <c r="E33" s="16"/>
      <c r="F33" s="16"/>
      <c r="G33" s="16"/>
      <c r="H33" s="16"/>
      <c r="I33" s="244"/>
      <c r="J33" s="244"/>
      <c r="K33" s="263"/>
      <c r="L33" s="244"/>
    </row>
    <row r="34" spans="2:12" ht="13.5" customHeight="1">
      <c r="B34" s="245" t="s">
        <v>166</v>
      </c>
      <c r="C34" s="244"/>
      <c r="D34" s="244"/>
      <c r="E34" s="244"/>
      <c r="F34" s="244"/>
      <c r="G34" s="244"/>
      <c r="H34" s="244"/>
      <c r="I34" s="244"/>
      <c r="J34" s="244"/>
      <c r="K34" s="263"/>
      <c r="L34" s="244"/>
    </row>
    <row r="35" spans="2:12" ht="13.5" customHeight="1">
      <c r="B35" s="16" t="s">
        <v>167</v>
      </c>
      <c r="C35" s="244"/>
      <c r="D35" s="244"/>
      <c r="E35" s="244"/>
      <c r="F35" s="244"/>
      <c r="G35" s="244"/>
      <c r="H35" s="244"/>
      <c r="I35" s="244"/>
      <c r="J35" s="244"/>
      <c r="K35" s="263"/>
    </row>
    <row r="36" spans="2:12" ht="13.5" customHeight="1">
      <c r="B36" s="16" t="s">
        <v>161</v>
      </c>
      <c r="C36" s="244"/>
      <c r="D36" s="244"/>
      <c r="E36" s="244"/>
      <c r="F36" s="244"/>
      <c r="G36" s="244"/>
      <c r="H36" s="244"/>
      <c r="I36" s="244"/>
      <c r="J36" s="244"/>
      <c r="K36" s="263"/>
    </row>
    <row r="37" spans="2:12" ht="13.5" customHeight="1">
      <c r="I37" s="19"/>
      <c r="J37" s="18"/>
      <c r="K37" s="18"/>
    </row>
    <row r="38" spans="2:12" ht="13.5" customHeight="1">
      <c r="C38" s="245"/>
      <c r="D38" s="245"/>
      <c r="E38" s="245"/>
      <c r="F38" s="245"/>
      <c r="G38" s="246"/>
      <c r="H38" s="247"/>
      <c r="I38" s="247"/>
    </row>
    <row r="39" spans="2:12" ht="13.5" customHeight="1">
      <c r="B39" s="16"/>
      <c r="C39" s="16"/>
      <c r="D39" s="16"/>
      <c r="E39" s="16"/>
      <c r="F39" s="16"/>
      <c r="G39" s="16"/>
      <c r="H39" s="16"/>
      <c r="I39" s="16"/>
      <c r="J39" s="16"/>
      <c r="K39" s="16"/>
    </row>
    <row r="41" spans="2:12" ht="13.5" customHeight="1">
      <c r="E41" s="248"/>
      <c r="F41" s="249"/>
      <c r="G41" s="249"/>
      <c r="H41" s="249"/>
      <c r="I41" s="249"/>
      <c r="J41" s="250"/>
      <c r="K41" s="250"/>
    </row>
  </sheetData>
  <mergeCells count="5">
    <mergeCell ref="B6:D6"/>
    <mergeCell ref="C9:D9"/>
    <mergeCell ref="C12:D12"/>
    <mergeCell ref="C15:D15"/>
    <mergeCell ref="B7:D7"/>
  </mergeCells>
  <phoneticPr fontId="2"/>
  <printOptions horizontalCentered="1"/>
  <pageMargins left="0.39370078740157483" right="0.39370078740157483" top="1.3779527559055118" bottom="0.98425196850393704" header="0.51181102362204722" footer="0.51181102362204722"/>
  <pageSetup paperSize="9" orientation="portrait" r:id="rId1"/>
  <headerFooter alignWithMargins="0">
    <oddHeader>&amp;R&amp;"ＭＳ 明朝,標準"&amp;10&amp;A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P43"/>
  <sheetViews>
    <sheetView zoomScaleNormal="100" zoomScaleSheetLayoutView="100" workbookViewId="0"/>
  </sheetViews>
  <sheetFormatPr defaultRowHeight="13.5" customHeight="1"/>
  <cols>
    <col min="1" max="1" width="2.625" style="1" customWidth="1"/>
    <col min="2" max="2" width="2.25" style="1" customWidth="1"/>
    <col min="3" max="3" width="3.875" style="1" customWidth="1"/>
    <col min="4" max="4" width="18.75" style="1" customWidth="1"/>
    <col min="5" max="5" width="9.5" style="1" customWidth="1"/>
    <col min="6" max="6" width="9.375" style="1" customWidth="1"/>
    <col min="7" max="8" width="9.875" style="1" customWidth="1"/>
    <col min="9" max="9" width="10" style="1" customWidth="1"/>
    <col min="10" max="10" width="10.125" style="1" customWidth="1"/>
    <col min="11" max="11" width="9.875" style="1" customWidth="1"/>
    <col min="12" max="13" width="3.625" style="1" customWidth="1"/>
    <col min="14" max="16384" width="9" style="1"/>
  </cols>
  <sheetData>
    <row r="1" spans="2:12" ht="18.75" customHeight="1">
      <c r="B1" s="40"/>
      <c r="C1" s="40"/>
      <c r="D1" s="40"/>
      <c r="E1" s="40"/>
      <c r="F1" s="40"/>
      <c r="G1" s="40"/>
      <c r="H1" s="40"/>
      <c r="I1" s="40"/>
      <c r="J1" s="40"/>
      <c r="K1" s="40"/>
    </row>
    <row r="2" spans="2:12" ht="17.25" customHeight="1">
      <c r="B2" s="40"/>
      <c r="C2" s="40"/>
      <c r="D2" s="40"/>
      <c r="E2" s="40"/>
      <c r="F2" s="40"/>
      <c r="G2" s="40"/>
      <c r="H2" s="40"/>
      <c r="I2" s="40"/>
      <c r="J2" s="40"/>
      <c r="K2" s="40"/>
    </row>
    <row r="3" spans="2:12" ht="17.25" customHeight="1">
      <c r="B3" s="205"/>
      <c r="C3" s="206"/>
      <c r="D3" s="206"/>
      <c r="E3" s="206"/>
      <c r="F3" s="206"/>
      <c r="G3" s="206"/>
      <c r="H3" s="206"/>
      <c r="I3" s="206"/>
      <c r="J3" s="206"/>
      <c r="K3" s="206"/>
      <c r="L3" s="206"/>
    </row>
    <row r="4" spans="2:12" s="26" customFormat="1" ht="13.5" customHeight="1" thickBot="1">
      <c r="K4" s="26" t="s">
        <v>113</v>
      </c>
    </row>
    <row r="5" spans="2:12" s="53" customFormat="1" ht="13.5" customHeight="1" thickTop="1">
      <c r="B5" s="284" t="s">
        <v>32</v>
      </c>
      <c r="C5" s="284"/>
      <c r="D5" s="285"/>
      <c r="E5" s="51" t="s">
        <v>0</v>
      </c>
      <c r="F5" s="51" t="s">
        <v>1</v>
      </c>
      <c r="G5" s="51" t="s">
        <v>2</v>
      </c>
      <c r="H5" s="51" t="s">
        <v>9</v>
      </c>
      <c r="I5" s="51" t="s">
        <v>10</v>
      </c>
      <c r="J5" s="51" t="s">
        <v>3</v>
      </c>
      <c r="K5" s="52" t="s">
        <v>4</v>
      </c>
    </row>
    <row r="6" spans="2:12" s="26" customFormat="1" ht="13.5" customHeight="1">
      <c r="B6" s="290" t="s">
        <v>0</v>
      </c>
      <c r="C6" s="290"/>
      <c r="D6" s="290"/>
      <c r="E6" s="43">
        <v>11655</v>
      </c>
      <c r="F6" s="27">
        <v>219</v>
      </c>
      <c r="G6" s="27">
        <v>3878</v>
      </c>
      <c r="H6" s="27">
        <v>577</v>
      </c>
      <c r="I6" s="27">
        <v>228</v>
      </c>
      <c r="J6" s="27">
        <v>6639</v>
      </c>
      <c r="K6" s="28">
        <v>114</v>
      </c>
    </row>
    <row r="7" spans="2:12" s="26" customFormat="1" ht="13.5" customHeight="1">
      <c r="B7" s="39"/>
      <c r="C7" s="39"/>
      <c r="D7" s="61"/>
      <c r="E7" s="62"/>
      <c r="F7" s="54"/>
      <c r="G7" s="54"/>
      <c r="H7" s="54"/>
      <c r="I7" s="54"/>
      <c r="J7" s="54"/>
      <c r="K7" s="55"/>
    </row>
    <row r="8" spans="2:12" s="26" customFormat="1" ht="13.5" customHeight="1">
      <c r="B8" s="39"/>
      <c r="C8" s="286" t="s">
        <v>40</v>
      </c>
      <c r="D8" s="287"/>
      <c r="E8" s="56">
        <v>762</v>
      </c>
      <c r="F8" s="57">
        <v>205</v>
      </c>
      <c r="G8" s="57">
        <v>366</v>
      </c>
      <c r="H8" s="54">
        <v>166</v>
      </c>
      <c r="I8" s="54">
        <v>25</v>
      </c>
      <c r="J8" s="57">
        <v>0</v>
      </c>
      <c r="K8" s="58">
        <v>0</v>
      </c>
    </row>
    <row r="9" spans="2:12" s="26" customFormat="1" ht="13.5" customHeight="1">
      <c r="B9" s="39"/>
      <c r="C9" s="39"/>
      <c r="D9" s="64"/>
      <c r="E9" s="208" t="s">
        <v>109</v>
      </c>
      <c r="F9" s="208" t="s">
        <v>114</v>
      </c>
      <c r="G9" s="208" t="s">
        <v>115</v>
      </c>
      <c r="H9" s="208" t="s">
        <v>116</v>
      </c>
      <c r="I9" s="208" t="s">
        <v>117</v>
      </c>
      <c r="J9" s="71"/>
      <c r="K9" s="72"/>
    </row>
    <row r="10" spans="2:12" s="26" customFormat="1" ht="13.5" customHeight="1">
      <c r="B10" s="39"/>
      <c r="C10" s="39"/>
      <c r="D10" s="64"/>
      <c r="E10" s="65"/>
      <c r="F10" s="66"/>
      <c r="G10" s="66"/>
      <c r="H10" s="70"/>
      <c r="I10" s="70"/>
      <c r="J10" s="67"/>
      <c r="K10" s="58"/>
    </row>
    <row r="11" spans="2:12" s="26" customFormat="1" ht="13.5" customHeight="1">
      <c r="B11" s="39"/>
      <c r="C11" s="286" t="s">
        <v>41</v>
      </c>
      <c r="D11" s="288"/>
      <c r="E11" s="59">
        <v>6201</v>
      </c>
      <c r="F11" s="59">
        <v>62</v>
      </c>
      <c r="G11" s="59">
        <v>2158</v>
      </c>
      <c r="H11" s="59">
        <v>334</v>
      </c>
      <c r="I11" s="59">
        <v>72</v>
      </c>
      <c r="J11" s="59">
        <v>3523</v>
      </c>
      <c r="K11" s="60">
        <v>52</v>
      </c>
    </row>
    <row r="12" spans="2:12" s="26" customFormat="1" ht="13.5" customHeight="1">
      <c r="B12" s="39"/>
      <c r="C12" s="39"/>
      <c r="D12" s="63"/>
      <c r="E12" s="209" t="s">
        <v>118</v>
      </c>
      <c r="F12" s="210" t="s">
        <v>119</v>
      </c>
      <c r="G12" s="210" t="s">
        <v>120</v>
      </c>
      <c r="H12" s="210" t="s">
        <v>121</v>
      </c>
      <c r="I12" s="210" t="s">
        <v>122</v>
      </c>
      <c r="J12" s="210" t="s">
        <v>123</v>
      </c>
      <c r="K12" s="211" t="s">
        <v>124</v>
      </c>
      <c r="L12" s="29"/>
    </row>
    <row r="13" spans="2:12" s="26" customFormat="1" ht="13.5" customHeight="1">
      <c r="B13" s="39"/>
      <c r="C13" s="39"/>
      <c r="D13" s="63"/>
      <c r="E13" s="68"/>
      <c r="F13" s="68"/>
      <c r="G13" s="68"/>
      <c r="H13" s="68"/>
      <c r="I13" s="68"/>
      <c r="J13" s="68"/>
      <c r="K13" s="69"/>
      <c r="L13" s="29"/>
    </row>
    <row r="14" spans="2:12" s="26" customFormat="1" ht="13.5" customHeight="1">
      <c r="B14" s="39"/>
      <c r="C14" s="39"/>
      <c r="D14" s="63"/>
      <c r="E14" s="68"/>
      <c r="F14" s="68"/>
      <c r="G14" s="68"/>
      <c r="H14" s="68"/>
      <c r="I14" s="68"/>
      <c r="J14" s="68"/>
      <c r="K14" s="69"/>
      <c r="L14" s="29"/>
    </row>
    <row r="15" spans="2:12" s="26" customFormat="1" ht="13.5" customHeight="1">
      <c r="C15" s="286" t="s">
        <v>42</v>
      </c>
      <c r="D15" s="288"/>
      <c r="E15" s="30">
        <v>710</v>
      </c>
      <c r="F15" s="30">
        <v>111</v>
      </c>
      <c r="G15" s="30">
        <v>223</v>
      </c>
      <c r="H15" s="30">
        <v>60</v>
      </c>
      <c r="I15" s="30">
        <v>14</v>
      </c>
      <c r="J15" s="30">
        <v>292</v>
      </c>
      <c r="K15" s="31">
        <v>10</v>
      </c>
      <c r="L15" s="29"/>
    </row>
    <row r="16" spans="2:12" s="26" customFormat="1" ht="13.5" customHeight="1">
      <c r="C16" s="39"/>
      <c r="D16" s="48"/>
      <c r="E16" s="44" t="s">
        <v>125</v>
      </c>
      <c r="F16" s="44" t="s">
        <v>126</v>
      </c>
      <c r="G16" s="44" t="s">
        <v>127</v>
      </c>
      <c r="H16" s="44" t="s">
        <v>128</v>
      </c>
      <c r="I16" s="44" t="s">
        <v>125</v>
      </c>
      <c r="J16" s="45" t="s">
        <v>129</v>
      </c>
      <c r="K16" s="45" t="s">
        <v>130</v>
      </c>
      <c r="L16" s="29"/>
    </row>
    <row r="17" spans="2:12" s="26" customFormat="1" ht="13.5" customHeight="1">
      <c r="C17" s="39"/>
      <c r="D17" s="48"/>
      <c r="E17" s="44"/>
      <c r="F17" s="44"/>
      <c r="G17" s="44"/>
      <c r="H17" s="44"/>
      <c r="I17" s="44"/>
      <c r="J17" s="44"/>
      <c r="K17" s="45"/>
      <c r="L17" s="29"/>
    </row>
    <row r="18" spans="2:12" s="26" customFormat="1" ht="13.5" customHeight="1">
      <c r="B18" s="29"/>
      <c r="C18" s="29"/>
      <c r="D18" s="39" t="s">
        <v>15</v>
      </c>
      <c r="E18" s="30">
        <v>57</v>
      </c>
      <c r="F18" s="30">
        <v>15</v>
      </c>
      <c r="G18" s="30">
        <v>24</v>
      </c>
      <c r="H18" s="30">
        <v>1</v>
      </c>
      <c r="I18" s="30">
        <v>3</v>
      </c>
      <c r="J18" s="30">
        <v>11</v>
      </c>
      <c r="K18" s="31">
        <v>3</v>
      </c>
      <c r="L18" s="29"/>
    </row>
    <row r="19" spans="2:12" s="26" customFormat="1" ht="13.5" customHeight="1">
      <c r="B19" s="29"/>
      <c r="C19" s="29"/>
      <c r="D19" s="39"/>
      <c r="E19" s="44">
        <f>E18/E15*100</f>
        <v>8.0281690140845079</v>
      </c>
      <c r="F19" s="44">
        <f t="shared" ref="F19:K19" si="0">F18/F15*100</f>
        <v>13.513513513513514</v>
      </c>
      <c r="G19" s="44">
        <f t="shared" si="0"/>
        <v>10.762331838565023</v>
      </c>
      <c r="H19" s="44">
        <f t="shared" si="0"/>
        <v>1.6666666666666667</v>
      </c>
      <c r="I19" s="44">
        <f t="shared" si="0"/>
        <v>21.428571428571427</v>
      </c>
      <c r="J19" s="44">
        <f t="shared" si="0"/>
        <v>3.7671232876712328</v>
      </c>
      <c r="K19" s="45">
        <f t="shared" si="0"/>
        <v>30</v>
      </c>
      <c r="L19" s="29"/>
    </row>
    <row r="20" spans="2:12" s="26" customFormat="1" ht="13.5" customHeight="1">
      <c r="B20" s="29"/>
      <c r="C20" s="29"/>
      <c r="D20" s="39" t="s">
        <v>131</v>
      </c>
      <c r="E20" s="30">
        <v>94</v>
      </c>
      <c r="F20" s="30">
        <v>4</v>
      </c>
      <c r="G20" s="30">
        <v>44</v>
      </c>
      <c r="H20" s="30">
        <v>37</v>
      </c>
      <c r="I20" s="30">
        <v>1</v>
      </c>
      <c r="J20" s="30">
        <v>7</v>
      </c>
      <c r="K20" s="31">
        <v>1</v>
      </c>
    </row>
    <row r="21" spans="2:12" s="26" customFormat="1" ht="13.5" customHeight="1">
      <c r="B21" s="29"/>
      <c r="C21" s="29"/>
      <c r="D21" s="39"/>
      <c r="E21" s="44">
        <f t="shared" ref="E21:K21" si="1">E20/E15*100</f>
        <v>13.239436619718308</v>
      </c>
      <c r="F21" s="73">
        <f t="shared" si="1"/>
        <v>3.6036036036036037</v>
      </c>
      <c r="G21" s="45">
        <f t="shared" si="1"/>
        <v>19.730941704035875</v>
      </c>
      <c r="H21" s="44">
        <f t="shared" si="1"/>
        <v>61.666666666666671</v>
      </c>
      <c r="I21" s="73">
        <f t="shared" si="1"/>
        <v>7.1428571428571423</v>
      </c>
      <c r="J21" s="44">
        <f t="shared" si="1"/>
        <v>2.3972602739726026</v>
      </c>
      <c r="K21" s="73">
        <f t="shared" si="1"/>
        <v>10</v>
      </c>
    </row>
    <row r="22" spans="2:12" s="26" customFormat="1" ht="13.5" customHeight="1">
      <c r="B22" s="29"/>
      <c r="C22" s="29"/>
      <c r="D22" s="39" t="s">
        <v>29</v>
      </c>
      <c r="E22" s="30">
        <v>210</v>
      </c>
      <c r="F22" s="30">
        <v>5</v>
      </c>
      <c r="G22" s="30">
        <v>70</v>
      </c>
      <c r="H22" s="30">
        <v>8</v>
      </c>
      <c r="I22" s="30">
        <v>4</v>
      </c>
      <c r="J22" s="30">
        <v>120</v>
      </c>
      <c r="K22" s="31">
        <v>3</v>
      </c>
    </row>
    <row r="23" spans="2:12" s="26" customFormat="1" ht="13.5" customHeight="1">
      <c r="B23" s="29"/>
      <c r="C23" s="29"/>
      <c r="D23" s="39"/>
      <c r="E23" s="44">
        <f t="shared" ref="E23:K23" si="2">E22/E15*100</f>
        <v>29.577464788732392</v>
      </c>
      <c r="F23" s="44">
        <f t="shared" si="2"/>
        <v>4.5045045045045047</v>
      </c>
      <c r="G23" s="44">
        <f t="shared" si="2"/>
        <v>31.390134529147986</v>
      </c>
      <c r="H23" s="44">
        <f t="shared" si="2"/>
        <v>13.333333333333334</v>
      </c>
      <c r="I23" s="44">
        <f t="shared" si="2"/>
        <v>28.571428571428569</v>
      </c>
      <c r="J23" s="44">
        <f t="shared" si="2"/>
        <v>41.095890410958901</v>
      </c>
      <c r="K23" s="45">
        <f t="shared" si="2"/>
        <v>30</v>
      </c>
      <c r="L23" s="29"/>
    </row>
    <row r="24" spans="2:12" s="26" customFormat="1" ht="13.5" customHeight="1">
      <c r="B24" s="29"/>
      <c r="C24" s="29"/>
      <c r="D24" s="39" t="s">
        <v>132</v>
      </c>
      <c r="E24" s="30">
        <v>81</v>
      </c>
      <c r="F24" s="30">
        <v>9</v>
      </c>
      <c r="G24" s="30">
        <v>17</v>
      </c>
      <c r="H24" s="30">
        <v>6</v>
      </c>
      <c r="I24" s="30">
        <v>5</v>
      </c>
      <c r="J24" s="30">
        <v>43</v>
      </c>
      <c r="K24" s="31">
        <v>1</v>
      </c>
      <c r="L24" s="29"/>
    </row>
    <row r="25" spans="2:12" s="26" customFormat="1" ht="13.5" customHeight="1">
      <c r="B25" s="29"/>
      <c r="C25" s="29"/>
      <c r="D25" s="39"/>
      <c r="E25" s="44">
        <f t="shared" ref="E25:K25" si="3">E24/E15*100</f>
        <v>11.408450704225352</v>
      </c>
      <c r="F25" s="44">
        <f t="shared" si="3"/>
        <v>8.1081081081081088</v>
      </c>
      <c r="G25" s="44">
        <f t="shared" si="3"/>
        <v>7.623318385650224</v>
      </c>
      <c r="H25" s="44">
        <f t="shared" si="3"/>
        <v>10</v>
      </c>
      <c r="I25" s="44">
        <f t="shared" si="3"/>
        <v>35.714285714285715</v>
      </c>
      <c r="J25" s="44">
        <f t="shared" si="3"/>
        <v>14.726027397260275</v>
      </c>
      <c r="K25" s="45">
        <f t="shared" si="3"/>
        <v>10</v>
      </c>
      <c r="L25" s="29"/>
    </row>
    <row r="26" spans="2:12" s="26" customFormat="1" ht="13.5" customHeight="1">
      <c r="B26" s="29"/>
      <c r="C26" s="29"/>
      <c r="D26" s="39" t="s">
        <v>133</v>
      </c>
      <c r="E26" s="30">
        <v>36</v>
      </c>
      <c r="F26" s="30">
        <v>0</v>
      </c>
      <c r="G26" s="30">
        <v>13</v>
      </c>
      <c r="H26" s="30">
        <v>1</v>
      </c>
      <c r="I26" s="30">
        <v>0</v>
      </c>
      <c r="J26" s="30">
        <v>22</v>
      </c>
      <c r="K26" s="31">
        <v>0</v>
      </c>
      <c r="L26" s="29"/>
    </row>
    <row r="27" spans="2:12" s="26" customFormat="1" ht="13.5" customHeight="1">
      <c r="B27" s="29"/>
      <c r="C27" s="29"/>
      <c r="D27" s="39"/>
      <c r="E27" s="44">
        <f t="shared" ref="E27:J27" si="4">E26/E15*100</f>
        <v>5.070422535211268</v>
      </c>
      <c r="F27" s="44"/>
      <c r="G27" s="44">
        <f t="shared" si="4"/>
        <v>5.8295964125560538</v>
      </c>
      <c r="H27" s="44">
        <f t="shared" si="4"/>
        <v>1.6666666666666667</v>
      </c>
      <c r="I27" s="44"/>
      <c r="J27" s="44">
        <f t="shared" si="4"/>
        <v>7.5342465753424657</v>
      </c>
      <c r="K27" s="45"/>
      <c r="L27" s="29"/>
    </row>
    <row r="28" spans="2:12" s="26" customFormat="1" ht="13.5" customHeight="1">
      <c r="B28" s="29"/>
      <c r="C28" s="29"/>
      <c r="D28" s="39" t="s">
        <v>134</v>
      </c>
      <c r="E28" s="30">
        <v>97</v>
      </c>
      <c r="F28" s="30">
        <v>2</v>
      </c>
      <c r="G28" s="30">
        <v>27</v>
      </c>
      <c r="H28" s="30">
        <v>2</v>
      </c>
      <c r="I28" s="30">
        <v>1</v>
      </c>
      <c r="J28" s="30">
        <v>64</v>
      </c>
      <c r="K28" s="31">
        <v>1</v>
      </c>
      <c r="L28" s="29"/>
    </row>
    <row r="29" spans="2:12" s="42" customFormat="1" ht="13.5" customHeight="1">
      <c r="B29" s="41"/>
      <c r="C29" s="41"/>
      <c r="D29" s="49"/>
      <c r="E29" s="44">
        <f t="shared" ref="E29:K29" si="5">E28/E15*100</f>
        <v>13.661971830985916</v>
      </c>
      <c r="F29" s="44">
        <f t="shared" si="5"/>
        <v>1.8018018018018018</v>
      </c>
      <c r="G29" s="44">
        <f t="shared" si="5"/>
        <v>12.107623318385651</v>
      </c>
      <c r="H29" s="44">
        <f t="shared" si="5"/>
        <v>3.3333333333333335</v>
      </c>
      <c r="I29" s="44">
        <f t="shared" si="5"/>
        <v>7.1428571428571423</v>
      </c>
      <c r="J29" s="44">
        <f t="shared" si="5"/>
        <v>21.917808219178081</v>
      </c>
      <c r="K29" s="45">
        <f t="shared" si="5"/>
        <v>10</v>
      </c>
      <c r="L29" s="41"/>
    </row>
    <row r="30" spans="2:12" s="26" customFormat="1" ht="13.5" customHeight="1">
      <c r="B30" s="29"/>
      <c r="C30" s="29"/>
      <c r="D30" s="39" t="s">
        <v>4</v>
      </c>
      <c r="E30" s="30">
        <f t="shared" ref="E30:K30" si="6">E15-(E18+E20+E22+E24+E26+E28)</f>
        <v>135</v>
      </c>
      <c r="F30" s="30">
        <f t="shared" si="6"/>
        <v>76</v>
      </c>
      <c r="G30" s="30">
        <f t="shared" si="6"/>
        <v>28</v>
      </c>
      <c r="H30" s="30">
        <f t="shared" si="6"/>
        <v>5</v>
      </c>
      <c r="I30" s="30">
        <f t="shared" si="6"/>
        <v>0</v>
      </c>
      <c r="J30" s="30">
        <f t="shared" si="6"/>
        <v>25</v>
      </c>
      <c r="K30" s="31">
        <f t="shared" si="6"/>
        <v>1</v>
      </c>
      <c r="L30" s="29"/>
    </row>
    <row r="31" spans="2:12" s="26" customFormat="1" ht="13.5" customHeight="1">
      <c r="B31" s="29"/>
      <c r="C31" s="29"/>
      <c r="D31" s="39"/>
      <c r="E31" s="46">
        <f t="shared" ref="E31:K31" si="7">E30/E15*100</f>
        <v>19.014084507042252</v>
      </c>
      <c r="F31" s="46">
        <f t="shared" si="7"/>
        <v>68.468468468468473</v>
      </c>
      <c r="G31" s="46">
        <f t="shared" si="7"/>
        <v>12.556053811659194</v>
      </c>
      <c r="H31" s="46">
        <f t="shared" si="7"/>
        <v>8.3333333333333321</v>
      </c>
      <c r="I31" s="46"/>
      <c r="J31" s="46">
        <f t="shared" si="7"/>
        <v>8.5616438356164384</v>
      </c>
      <c r="K31" s="47">
        <f t="shared" si="7"/>
        <v>10</v>
      </c>
      <c r="L31" s="29"/>
    </row>
    <row r="32" spans="2:12" ht="13.5" customHeight="1">
      <c r="B32" s="291" t="s">
        <v>135</v>
      </c>
      <c r="C32" s="291"/>
      <c r="D32" s="291"/>
      <c r="E32" s="292"/>
      <c r="F32" s="292"/>
      <c r="G32" s="292"/>
      <c r="H32" s="292"/>
      <c r="I32" s="292"/>
    </row>
    <row r="33" spans="2:16" ht="13.5" customHeight="1">
      <c r="B33" s="16" t="s">
        <v>110</v>
      </c>
      <c r="C33" s="16"/>
      <c r="D33" s="16"/>
      <c r="E33" s="16"/>
      <c r="F33" s="16"/>
      <c r="G33" s="16"/>
      <c r="H33" s="16"/>
      <c r="I33" s="19"/>
      <c r="J33" s="18"/>
      <c r="K33" s="18"/>
      <c r="L33" s="17"/>
      <c r="M33" s="17"/>
      <c r="N33" s="17"/>
      <c r="O33" s="17"/>
      <c r="P33" s="17"/>
    </row>
    <row r="34" spans="2:16" ht="13.5" customHeight="1">
      <c r="B34" s="289" t="s">
        <v>139</v>
      </c>
      <c r="C34" s="294"/>
      <c r="D34" s="294"/>
      <c r="E34" s="294"/>
      <c r="F34" s="294"/>
      <c r="G34" s="294"/>
      <c r="H34" s="294"/>
      <c r="I34" s="294"/>
      <c r="J34" s="294"/>
      <c r="K34" s="294"/>
      <c r="L34" s="17"/>
      <c r="M34" s="17"/>
      <c r="N34" s="17"/>
      <c r="O34" s="17"/>
      <c r="P34" s="17"/>
    </row>
    <row r="35" spans="2:16" ht="13.5" customHeight="1">
      <c r="B35" s="289" t="s">
        <v>136</v>
      </c>
      <c r="C35" s="289"/>
      <c r="D35" s="289"/>
      <c r="E35" s="289"/>
      <c r="F35" s="289"/>
      <c r="G35" s="289"/>
      <c r="H35" s="289"/>
      <c r="I35" s="207"/>
      <c r="J35" s="207"/>
      <c r="K35" s="207"/>
      <c r="L35" s="17"/>
      <c r="M35" s="17"/>
      <c r="N35" s="17"/>
      <c r="O35" s="17"/>
      <c r="P35" s="17"/>
    </row>
    <row r="36" spans="2:16" ht="13.5" customHeight="1">
      <c r="B36" s="293" t="s">
        <v>137</v>
      </c>
      <c r="C36" s="294"/>
      <c r="D36" s="294"/>
      <c r="E36" s="294"/>
      <c r="F36" s="294"/>
      <c r="G36" s="294"/>
      <c r="H36" s="294"/>
      <c r="I36" s="294"/>
      <c r="J36" s="294"/>
      <c r="K36" s="294"/>
      <c r="L36" s="294"/>
      <c r="M36" s="17"/>
      <c r="N36" s="17"/>
      <c r="O36" s="17"/>
      <c r="P36" s="17"/>
    </row>
    <row r="37" spans="2:16" ht="13.5" customHeight="1">
      <c r="B37" s="289" t="s">
        <v>111</v>
      </c>
      <c r="C37" s="294"/>
      <c r="D37" s="294"/>
      <c r="E37" s="294"/>
      <c r="F37" s="294"/>
      <c r="G37" s="294"/>
      <c r="H37" s="294"/>
      <c r="I37" s="294"/>
      <c r="J37" s="294"/>
      <c r="K37" s="294"/>
      <c r="L37" s="17"/>
      <c r="M37" s="17"/>
      <c r="N37" s="17"/>
      <c r="O37" s="17"/>
      <c r="P37" s="17"/>
    </row>
    <row r="38" spans="2:16" ht="13.5" customHeight="1">
      <c r="B38" s="289" t="s">
        <v>138</v>
      </c>
      <c r="C38" s="294"/>
      <c r="D38" s="294"/>
      <c r="E38" s="294"/>
      <c r="F38" s="294"/>
      <c r="G38" s="294"/>
      <c r="H38" s="294"/>
      <c r="I38" s="294"/>
      <c r="J38" s="294"/>
      <c r="K38" s="294"/>
      <c r="L38" s="17"/>
      <c r="M38" s="17"/>
      <c r="N38" s="17"/>
      <c r="O38" s="17"/>
      <c r="P38" s="17"/>
    </row>
    <row r="39" spans="2:16" ht="13.5" customHeight="1">
      <c r="I39" s="19"/>
      <c r="J39" s="18"/>
      <c r="K39" s="18"/>
      <c r="L39" s="17"/>
      <c r="M39" s="17"/>
      <c r="N39" s="17"/>
      <c r="O39" s="17"/>
      <c r="P39" s="17"/>
    </row>
    <row r="40" spans="2:16" ht="13.5" customHeight="1">
      <c r="C40" s="25"/>
      <c r="D40" s="25"/>
      <c r="E40" s="25"/>
      <c r="F40" s="25"/>
      <c r="G40" s="25"/>
      <c r="H40" s="25"/>
      <c r="I40" s="9"/>
    </row>
    <row r="41" spans="2:16" ht="13.5" customHeight="1">
      <c r="B41" s="289"/>
      <c r="C41" s="289"/>
      <c r="D41" s="289"/>
      <c r="E41" s="289"/>
      <c r="F41" s="289"/>
      <c r="G41" s="289"/>
      <c r="H41" s="289"/>
      <c r="I41" s="289"/>
      <c r="J41" s="289"/>
      <c r="K41" s="289"/>
    </row>
    <row r="43" spans="2:16" ht="13.5" customHeight="1">
      <c r="E43" s="20"/>
      <c r="F43" s="21"/>
      <c r="G43" s="21"/>
      <c r="H43" s="21"/>
      <c r="I43" s="21"/>
      <c r="J43" s="22"/>
      <c r="K43" s="22"/>
    </row>
  </sheetData>
  <mergeCells count="12">
    <mergeCell ref="B5:D5"/>
    <mergeCell ref="C8:D8"/>
    <mergeCell ref="C11:D11"/>
    <mergeCell ref="B41:K41"/>
    <mergeCell ref="B35:H35"/>
    <mergeCell ref="B6:D6"/>
    <mergeCell ref="B32:I32"/>
    <mergeCell ref="C15:D15"/>
    <mergeCell ref="B36:L36"/>
    <mergeCell ref="B37:K37"/>
    <mergeCell ref="B38:K38"/>
    <mergeCell ref="B34:K34"/>
  </mergeCells>
  <phoneticPr fontId="2"/>
  <printOptions horizontalCentered="1"/>
  <pageMargins left="0.39370078740157483" right="0.19685039370078741" top="1.3779527559055118" bottom="0.98425196850393704" header="0.51181102362204722" footer="0.51181102362204722"/>
  <pageSetup paperSize="9" scale="95" orientation="portrait" r:id="rId1"/>
  <headerFooter alignWithMargins="0">
    <oddHeader>&amp;R&amp;"ＭＳ 明朝,標準"&amp;10&amp;A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P44"/>
  <sheetViews>
    <sheetView zoomScaleNormal="100" zoomScaleSheetLayoutView="100" workbookViewId="0"/>
  </sheetViews>
  <sheetFormatPr defaultRowHeight="13.5" customHeight="1"/>
  <cols>
    <col min="1" max="1" width="3.75" style="1" customWidth="1"/>
    <col min="2" max="2" width="2.25" style="1" customWidth="1"/>
    <col min="3" max="3" width="3.875" style="1" customWidth="1"/>
    <col min="4" max="4" width="18.75" style="1" customWidth="1"/>
    <col min="5" max="5" width="9.5" style="1" customWidth="1"/>
    <col min="6" max="6" width="9.375" style="1" customWidth="1"/>
    <col min="7" max="8" width="9.875" style="1" customWidth="1"/>
    <col min="9" max="9" width="10" style="1" customWidth="1"/>
    <col min="10" max="10" width="10.125" style="1" customWidth="1"/>
    <col min="11" max="11" width="9.875" style="1" customWidth="1"/>
    <col min="12" max="16384" width="9" style="1"/>
  </cols>
  <sheetData>
    <row r="2" spans="2:12" ht="18.75" customHeight="1">
      <c r="B2" s="205"/>
      <c r="C2" s="205"/>
      <c r="D2" s="205"/>
      <c r="E2" s="205"/>
      <c r="F2" s="205"/>
      <c r="G2" s="205"/>
      <c r="H2" s="205"/>
      <c r="I2" s="205"/>
      <c r="J2" s="205"/>
      <c r="K2" s="205"/>
    </row>
    <row r="3" spans="2:12" ht="16.5" customHeight="1">
      <c r="B3" s="205"/>
      <c r="C3" s="206"/>
      <c r="D3" s="206"/>
      <c r="E3" s="206"/>
      <c r="F3" s="206"/>
      <c r="G3" s="206"/>
      <c r="H3" s="206"/>
      <c r="I3" s="206"/>
      <c r="J3" s="206"/>
      <c r="K3" s="206"/>
      <c r="L3" s="206"/>
    </row>
    <row r="4" spans="2:12" ht="12.75" customHeight="1">
      <c r="B4" s="205"/>
      <c r="C4" s="206"/>
      <c r="D4" s="206"/>
      <c r="E4" s="206"/>
      <c r="F4" s="206"/>
      <c r="G4" s="206"/>
      <c r="H4" s="206"/>
      <c r="I4" s="206"/>
      <c r="J4" s="206"/>
      <c r="K4" s="206"/>
      <c r="L4" s="206"/>
    </row>
    <row r="5" spans="2:12" s="26" customFormat="1" ht="13.5" customHeight="1" thickBot="1">
      <c r="K5" s="26" t="s">
        <v>38</v>
      </c>
    </row>
    <row r="6" spans="2:12" s="53" customFormat="1" ht="13.5" customHeight="1" thickTop="1">
      <c r="B6" s="284" t="s">
        <v>32</v>
      </c>
      <c r="C6" s="295"/>
      <c r="D6" s="296"/>
      <c r="E6" s="51" t="s">
        <v>0</v>
      </c>
      <c r="F6" s="51" t="s">
        <v>1</v>
      </c>
      <c r="G6" s="51" t="s">
        <v>2</v>
      </c>
      <c r="H6" s="51" t="s">
        <v>9</v>
      </c>
      <c r="I6" s="51" t="s">
        <v>10</v>
      </c>
      <c r="J6" s="51" t="s">
        <v>3</v>
      </c>
      <c r="K6" s="52" t="s">
        <v>4</v>
      </c>
    </row>
    <row r="7" spans="2:12" s="26" customFormat="1" ht="13.5" customHeight="1">
      <c r="B7" s="290" t="s">
        <v>0</v>
      </c>
      <c r="C7" s="290"/>
      <c r="D7" s="297"/>
      <c r="E7" s="43">
        <v>11025</v>
      </c>
      <c r="F7" s="27">
        <v>97</v>
      </c>
      <c r="G7" s="27">
        <v>3698</v>
      </c>
      <c r="H7" s="27">
        <v>559</v>
      </c>
      <c r="I7" s="27">
        <v>285</v>
      </c>
      <c r="J7" s="27">
        <v>6233</v>
      </c>
      <c r="K7" s="28">
        <v>153</v>
      </c>
    </row>
    <row r="8" spans="2:12" s="26" customFormat="1" ht="13.5" customHeight="1">
      <c r="B8" s="39"/>
      <c r="C8" s="39"/>
      <c r="D8" s="61"/>
      <c r="E8" s="62"/>
      <c r="F8" s="54"/>
      <c r="G8" s="54"/>
      <c r="H8" s="54"/>
      <c r="I8" s="54"/>
      <c r="J8" s="54"/>
      <c r="K8" s="55"/>
    </row>
    <row r="9" spans="2:12" s="26" customFormat="1" ht="13.5" customHeight="1">
      <c r="B9" s="39"/>
      <c r="C9" s="286" t="s">
        <v>40</v>
      </c>
      <c r="D9" s="287"/>
      <c r="E9" s="56">
        <v>544</v>
      </c>
      <c r="F9" s="57">
        <v>89</v>
      </c>
      <c r="G9" s="57">
        <v>316</v>
      </c>
      <c r="H9" s="54">
        <v>125</v>
      </c>
      <c r="I9" s="54">
        <v>14</v>
      </c>
      <c r="J9" s="57" t="s">
        <v>43</v>
      </c>
      <c r="K9" s="58">
        <v>0</v>
      </c>
    </row>
    <row r="10" spans="2:12" s="26" customFormat="1" ht="13.5" customHeight="1">
      <c r="B10" s="39"/>
      <c r="C10" s="39"/>
      <c r="D10" s="64"/>
      <c r="E10" s="208" t="s">
        <v>92</v>
      </c>
      <c r="F10" s="208" t="s">
        <v>93</v>
      </c>
      <c r="G10" s="208" t="s">
        <v>94</v>
      </c>
      <c r="H10" s="208" t="s">
        <v>95</v>
      </c>
      <c r="I10" s="208" t="s">
        <v>92</v>
      </c>
      <c r="J10" s="71"/>
      <c r="K10" s="72"/>
    </row>
    <row r="11" spans="2:12" s="26" customFormat="1" ht="13.5" customHeight="1">
      <c r="B11" s="39"/>
      <c r="C11" s="39"/>
      <c r="D11" s="64"/>
      <c r="E11" s="65"/>
      <c r="F11" s="66"/>
      <c r="G11" s="66"/>
      <c r="H11" s="70"/>
      <c r="I11" s="70"/>
      <c r="J11" s="67"/>
      <c r="K11" s="58"/>
    </row>
    <row r="12" spans="2:12" s="26" customFormat="1" ht="13.5" customHeight="1">
      <c r="B12" s="39"/>
      <c r="C12" s="286" t="s">
        <v>41</v>
      </c>
      <c r="D12" s="287"/>
      <c r="E12" s="59">
        <v>5801</v>
      </c>
      <c r="F12" s="59">
        <v>18</v>
      </c>
      <c r="G12" s="59">
        <v>2039</v>
      </c>
      <c r="H12" s="59">
        <v>325</v>
      </c>
      <c r="I12" s="59">
        <v>107</v>
      </c>
      <c r="J12" s="59">
        <v>3245</v>
      </c>
      <c r="K12" s="60">
        <v>67</v>
      </c>
    </row>
    <row r="13" spans="2:12" s="26" customFormat="1" ht="13.5" customHeight="1">
      <c r="B13" s="39"/>
      <c r="C13" s="39"/>
      <c r="D13" s="63"/>
      <c r="E13" s="209" t="s">
        <v>96</v>
      </c>
      <c r="F13" s="210" t="s">
        <v>97</v>
      </c>
      <c r="G13" s="210" t="s">
        <v>98</v>
      </c>
      <c r="H13" s="210" t="s">
        <v>99</v>
      </c>
      <c r="I13" s="210" t="s">
        <v>100</v>
      </c>
      <c r="J13" s="210" t="s">
        <v>101</v>
      </c>
      <c r="K13" s="211" t="s">
        <v>102</v>
      </c>
      <c r="L13" s="29"/>
    </row>
    <row r="14" spans="2:12" s="26" customFormat="1" ht="13.5" customHeight="1">
      <c r="B14" s="39"/>
      <c r="C14" s="39"/>
      <c r="D14" s="63"/>
      <c r="E14" s="68"/>
      <c r="F14" s="68"/>
      <c r="G14" s="68"/>
      <c r="H14" s="68"/>
      <c r="I14" s="68"/>
      <c r="J14" s="68"/>
      <c r="K14" s="69"/>
      <c r="L14" s="29"/>
    </row>
    <row r="15" spans="2:12" s="26" customFormat="1" ht="13.5" customHeight="1">
      <c r="B15" s="39"/>
      <c r="C15" s="39"/>
      <c r="D15" s="63"/>
      <c r="E15" s="68"/>
      <c r="F15" s="68"/>
      <c r="G15" s="68"/>
      <c r="H15" s="68"/>
      <c r="I15" s="68"/>
      <c r="J15" s="68"/>
      <c r="K15" s="69"/>
      <c r="L15" s="29"/>
    </row>
    <row r="16" spans="2:12" s="26" customFormat="1" ht="13.5" customHeight="1">
      <c r="C16" s="286" t="s">
        <v>42</v>
      </c>
      <c r="D16" s="287"/>
      <c r="E16" s="30">
        <v>663</v>
      </c>
      <c r="F16" s="30">
        <v>48</v>
      </c>
      <c r="G16" s="30">
        <v>244</v>
      </c>
      <c r="H16" s="30">
        <v>51</v>
      </c>
      <c r="I16" s="30">
        <v>22</v>
      </c>
      <c r="J16" s="30">
        <v>288</v>
      </c>
      <c r="K16" s="31">
        <v>10</v>
      </c>
      <c r="L16" s="29"/>
    </row>
    <row r="17" spans="2:12" s="26" customFormat="1" ht="13.5" customHeight="1">
      <c r="C17" s="39"/>
      <c r="D17" s="48"/>
      <c r="E17" s="44" t="s">
        <v>103</v>
      </c>
      <c r="F17" s="44" t="s">
        <v>104</v>
      </c>
      <c r="G17" s="44" t="s">
        <v>105</v>
      </c>
      <c r="H17" s="44" t="s">
        <v>106</v>
      </c>
      <c r="I17" s="44" t="s">
        <v>107</v>
      </c>
      <c r="J17" s="45" t="s">
        <v>108</v>
      </c>
      <c r="K17" s="45" t="s">
        <v>109</v>
      </c>
      <c r="L17" s="29"/>
    </row>
    <row r="18" spans="2:12" s="26" customFormat="1" ht="13.5" customHeight="1">
      <c r="C18" s="39"/>
      <c r="D18" s="48"/>
      <c r="E18" s="44"/>
      <c r="F18" s="44"/>
      <c r="G18" s="44"/>
      <c r="H18" s="44"/>
      <c r="I18" s="44"/>
      <c r="J18" s="44"/>
      <c r="K18" s="45"/>
      <c r="L18" s="29"/>
    </row>
    <row r="19" spans="2:12" s="26" customFormat="1" ht="13.5" customHeight="1">
      <c r="B19" s="29"/>
      <c r="C19" s="29"/>
      <c r="D19" s="39" t="s">
        <v>15</v>
      </c>
      <c r="E19" s="30">
        <v>43</v>
      </c>
      <c r="F19" s="30">
        <v>4</v>
      </c>
      <c r="G19" s="30">
        <v>21</v>
      </c>
      <c r="H19" s="30">
        <v>1</v>
      </c>
      <c r="I19" s="30">
        <v>5</v>
      </c>
      <c r="J19" s="30">
        <v>12</v>
      </c>
      <c r="K19" s="31" t="s">
        <v>39</v>
      </c>
      <c r="L19" s="29"/>
    </row>
    <row r="20" spans="2:12" s="26" customFormat="1" ht="13.5" customHeight="1">
      <c r="B20" s="29"/>
      <c r="C20" s="29"/>
      <c r="D20" s="39"/>
      <c r="E20" s="44">
        <v>6.4856711915535454</v>
      </c>
      <c r="F20" s="44">
        <v>8.3333333333333321</v>
      </c>
      <c r="G20" s="44">
        <v>8.6065573770491799</v>
      </c>
      <c r="H20" s="44">
        <v>1.9607843137254901</v>
      </c>
      <c r="I20" s="44">
        <v>22.727272727272727</v>
      </c>
      <c r="J20" s="44">
        <v>4.1666666666666661</v>
      </c>
      <c r="K20" s="45"/>
      <c r="L20" s="29"/>
    </row>
    <row r="21" spans="2:12" s="26" customFormat="1" ht="13.5" customHeight="1">
      <c r="B21" s="29"/>
      <c r="C21" s="29"/>
      <c r="D21" s="39" t="s">
        <v>26</v>
      </c>
      <c r="E21" s="30">
        <v>109</v>
      </c>
      <c r="F21" s="30">
        <v>3</v>
      </c>
      <c r="G21" s="30">
        <v>64</v>
      </c>
      <c r="H21" s="30">
        <v>25</v>
      </c>
      <c r="I21" s="30">
        <v>1</v>
      </c>
      <c r="J21" s="30">
        <v>10</v>
      </c>
      <c r="K21" s="31">
        <v>6</v>
      </c>
    </row>
    <row r="22" spans="2:12" s="26" customFormat="1" ht="13.5" customHeight="1">
      <c r="B22" s="29"/>
      <c r="C22" s="29"/>
      <c r="D22" s="39"/>
      <c r="E22" s="44">
        <v>16.440422322775262</v>
      </c>
      <c r="F22" s="73">
        <v>6.25</v>
      </c>
      <c r="G22" s="45">
        <v>26.229508196721312</v>
      </c>
      <c r="H22" s="44">
        <v>49.019607843137251</v>
      </c>
      <c r="I22" s="73">
        <v>4.5454545454545459</v>
      </c>
      <c r="J22" s="44">
        <v>3.4722222222222223</v>
      </c>
      <c r="K22" s="73">
        <v>60</v>
      </c>
    </row>
    <row r="23" spans="2:12" s="26" customFormat="1" ht="13.5" customHeight="1">
      <c r="B23" s="29"/>
      <c r="C23" s="29"/>
      <c r="D23" s="39" t="s">
        <v>29</v>
      </c>
      <c r="E23" s="30">
        <v>187</v>
      </c>
      <c r="F23" s="30">
        <v>3</v>
      </c>
      <c r="G23" s="30">
        <v>70</v>
      </c>
      <c r="H23" s="30">
        <v>7</v>
      </c>
      <c r="I23" s="30">
        <v>1</v>
      </c>
      <c r="J23" s="30">
        <v>106</v>
      </c>
      <c r="K23" s="31">
        <v>0</v>
      </c>
    </row>
    <row r="24" spans="2:12" s="26" customFormat="1" ht="13.5" customHeight="1">
      <c r="B24" s="29"/>
      <c r="C24" s="29"/>
      <c r="D24" s="39"/>
      <c r="E24" s="44">
        <v>28.205128205128204</v>
      </c>
      <c r="F24" s="44">
        <v>6.25</v>
      </c>
      <c r="G24" s="44">
        <v>28.688524590163933</v>
      </c>
      <c r="H24" s="44">
        <v>13.725490196078432</v>
      </c>
      <c r="I24" s="44">
        <v>4.5454545454545459</v>
      </c>
      <c r="J24" s="44">
        <v>36.805555555555557</v>
      </c>
      <c r="K24" s="45"/>
      <c r="L24" s="29"/>
    </row>
    <row r="25" spans="2:12" s="26" customFormat="1" ht="13.5" customHeight="1">
      <c r="B25" s="29"/>
      <c r="C25" s="29"/>
      <c r="D25" s="39" t="s">
        <v>25</v>
      </c>
      <c r="E25" s="30">
        <v>88</v>
      </c>
      <c r="F25" s="30">
        <v>5</v>
      </c>
      <c r="G25" s="30">
        <v>25</v>
      </c>
      <c r="H25" s="30">
        <v>5</v>
      </c>
      <c r="I25" s="30">
        <v>4</v>
      </c>
      <c r="J25" s="30">
        <v>47</v>
      </c>
      <c r="K25" s="31">
        <v>2</v>
      </c>
      <c r="L25" s="29"/>
    </row>
    <row r="26" spans="2:12" s="26" customFormat="1" ht="13.5" customHeight="1">
      <c r="B26" s="29"/>
      <c r="C26" s="29"/>
      <c r="D26" s="39"/>
      <c r="E26" s="44">
        <v>13.273001508295627</v>
      </c>
      <c r="F26" s="44">
        <v>10.416666666666668</v>
      </c>
      <c r="G26" s="44">
        <v>10.245901639344263</v>
      </c>
      <c r="H26" s="44">
        <v>9.8039215686274517</v>
      </c>
      <c r="I26" s="44">
        <v>18.181818181818183</v>
      </c>
      <c r="J26" s="44">
        <v>16.319444444444446</v>
      </c>
      <c r="K26" s="45">
        <v>20</v>
      </c>
      <c r="L26" s="29"/>
    </row>
    <row r="27" spans="2:12" s="26" customFormat="1" ht="13.5" customHeight="1">
      <c r="B27" s="29"/>
      <c r="C27" s="29"/>
      <c r="D27" s="39" t="s">
        <v>16</v>
      </c>
      <c r="E27" s="30">
        <v>46</v>
      </c>
      <c r="F27" s="30">
        <v>1</v>
      </c>
      <c r="G27" s="30">
        <v>18</v>
      </c>
      <c r="H27" s="30">
        <v>3</v>
      </c>
      <c r="I27" s="30">
        <v>2</v>
      </c>
      <c r="J27" s="30">
        <v>22</v>
      </c>
      <c r="K27" s="31">
        <v>0</v>
      </c>
      <c r="L27" s="29"/>
    </row>
    <row r="28" spans="2:12" s="26" customFormat="1" ht="13.5" customHeight="1">
      <c r="B28" s="29"/>
      <c r="C28" s="29"/>
      <c r="D28" s="39"/>
      <c r="E28" s="44">
        <v>6.9381598793363501</v>
      </c>
      <c r="F28" s="44">
        <v>2.083333333333333</v>
      </c>
      <c r="G28" s="44">
        <v>7.3770491803278686</v>
      </c>
      <c r="H28" s="44">
        <v>5.8823529411764701</v>
      </c>
      <c r="I28" s="44">
        <v>9.0909090909090917</v>
      </c>
      <c r="J28" s="44">
        <v>7.6388888888888893</v>
      </c>
      <c r="K28" s="45"/>
      <c r="L28" s="29"/>
    </row>
    <row r="29" spans="2:12" s="26" customFormat="1" ht="13.5" customHeight="1">
      <c r="B29" s="29"/>
      <c r="C29" s="29"/>
      <c r="D29" s="39" t="s">
        <v>14</v>
      </c>
      <c r="E29" s="30">
        <v>99</v>
      </c>
      <c r="F29" s="30">
        <v>0</v>
      </c>
      <c r="G29" s="30">
        <v>15</v>
      </c>
      <c r="H29" s="30">
        <v>8</v>
      </c>
      <c r="I29" s="30">
        <v>8</v>
      </c>
      <c r="J29" s="30">
        <v>67</v>
      </c>
      <c r="K29" s="31">
        <v>1</v>
      </c>
      <c r="L29" s="29"/>
    </row>
    <row r="30" spans="2:12" s="42" customFormat="1" ht="13.5" customHeight="1">
      <c r="B30" s="41"/>
      <c r="C30" s="41"/>
      <c r="D30" s="49"/>
      <c r="E30" s="44">
        <v>14.932126696832579</v>
      </c>
      <c r="F30" s="44"/>
      <c r="G30" s="44">
        <v>6.1475409836065573</v>
      </c>
      <c r="H30" s="44">
        <v>15.686274509803921</v>
      </c>
      <c r="I30" s="44">
        <v>36.363636363636367</v>
      </c>
      <c r="J30" s="44">
        <v>23.263888888888889</v>
      </c>
      <c r="K30" s="45">
        <v>10</v>
      </c>
      <c r="L30" s="41"/>
    </row>
    <row r="31" spans="2:12" s="26" customFormat="1" ht="13.5" customHeight="1">
      <c r="B31" s="29"/>
      <c r="C31" s="29"/>
      <c r="D31" s="39" t="s">
        <v>4</v>
      </c>
      <c r="E31" s="30">
        <v>91</v>
      </c>
      <c r="F31" s="30">
        <v>32</v>
      </c>
      <c r="G31" s="30">
        <v>31</v>
      </c>
      <c r="H31" s="30">
        <v>2</v>
      </c>
      <c r="I31" s="30">
        <v>1</v>
      </c>
      <c r="J31" s="30">
        <v>24</v>
      </c>
      <c r="K31" s="31">
        <v>1</v>
      </c>
      <c r="L31" s="29"/>
    </row>
    <row r="32" spans="2:12" s="26" customFormat="1" ht="13.5" customHeight="1">
      <c r="B32" s="29"/>
      <c r="C32" s="29"/>
      <c r="D32" s="39"/>
      <c r="E32" s="46">
        <v>13.725490196078432</v>
      </c>
      <c r="F32" s="46">
        <v>66.666666666666657</v>
      </c>
      <c r="G32" s="46">
        <v>12.704918032786885</v>
      </c>
      <c r="H32" s="46">
        <v>3.9215686274509802</v>
      </c>
      <c r="I32" s="46">
        <v>4.5454545454545459</v>
      </c>
      <c r="J32" s="46">
        <v>8.3333333333333321</v>
      </c>
      <c r="K32" s="47">
        <v>10</v>
      </c>
      <c r="L32" s="29"/>
    </row>
    <row r="33" spans="2:16" ht="13.5" customHeight="1">
      <c r="B33" s="203" t="s">
        <v>24</v>
      </c>
      <c r="C33" s="203"/>
      <c r="D33" s="203"/>
      <c r="E33" s="204"/>
      <c r="F33" s="204"/>
      <c r="G33" s="204"/>
      <c r="H33" s="204"/>
      <c r="I33" s="204"/>
    </row>
    <row r="34" spans="2:16" ht="13.5" customHeight="1">
      <c r="B34" s="16" t="s">
        <v>110</v>
      </c>
      <c r="C34" s="16"/>
      <c r="D34" s="16"/>
      <c r="E34" s="16"/>
      <c r="F34" s="16"/>
      <c r="G34" s="16"/>
      <c r="H34" s="16"/>
      <c r="I34" s="19"/>
      <c r="J34" s="18"/>
      <c r="K34" s="18"/>
      <c r="L34" s="17"/>
      <c r="M34" s="17"/>
      <c r="N34" s="17"/>
      <c r="O34" s="17"/>
      <c r="P34" s="17"/>
    </row>
    <row r="35" spans="2:16" ht="13.5" customHeight="1">
      <c r="B35" s="9" t="s">
        <v>21</v>
      </c>
      <c r="C35" s="9"/>
      <c r="D35" s="16"/>
      <c r="E35" s="16"/>
      <c r="F35" s="16"/>
      <c r="G35" s="16"/>
      <c r="H35" s="16"/>
      <c r="I35" s="19"/>
      <c r="J35" s="18"/>
      <c r="K35" s="18"/>
      <c r="L35" s="17"/>
      <c r="M35" s="17"/>
      <c r="N35" s="17"/>
      <c r="O35" s="17"/>
      <c r="P35" s="17"/>
    </row>
    <row r="36" spans="2:16" ht="13.5" customHeight="1">
      <c r="B36" s="202" t="s">
        <v>136</v>
      </c>
      <c r="C36" s="207"/>
      <c r="D36" s="207"/>
      <c r="E36" s="207"/>
      <c r="F36" s="207"/>
      <c r="G36" s="207"/>
      <c r="H36" s="207"/>
      <c r="I36" s="207"/>
      <c r="J36" s="207"/>
      <c r="K36" s="207"/>
      <c r="L36" s="17"/>
      <c r="M36" s="17"/>
      <c r="N36" s="17"/>
      <c r="O36" s="17"/>
      <c r="P36" s="17"/>
    </row>
    <row r="37" spans="2:16" ht="13.5" customHeight="1">
      <c r="B37" s="293" t="s">
        <v>137</v>
      </c>
      <c r="C37" s="294"/>
      <c r="D37" s="294"/>
      <c r="E37" s="294"/>
      <c r="F37" s="294"/>
      <c r="G37" s="294"/>
      <c r="H37" s="294"/>
      <c r="I37" s="294"/>
      <c r="J37" s="294"/>
      <c r="K37" s="294"/>
      <c r="L37" s="17"/>
      <c r="M37" s="17"/>
      <c r="N37" s="17"/>
      <c r="O37" s="17"/>
      <c r="P37" s="17"/>
    </row>
    <row r="38" spans="2:16" ht="13.5" customHeight="1">
      <c r="B38" s="289" t="s">
        <v>111</v>
      </c>
      <c r="C38" s="294"/>
      <c r="D38" s="294"/>
      <c r="E38" s="294"/>
      <c r="F38" s="294"/>
      <c r="G38" s="294"/>
      <c r="H38" s="294"/>
      <c r="I38" s="294"/>
      <c r="J38" s="294"/>
      <c r="K38" s="294"/>
      <c r="L38" s="294"/>
      <c r="M38" s="17"/>
      <c r="N38" s="17"/>
      <c r="O38" s="17"/>
      <c r="P38" s="17"/>
    </row>
    <row r="39" spans="2:16" ht="13.5" customHeight="1">
      <c r="B39" s="289" t="s">
        <v>138</v>
      </c>
      <c r="C39" s="294"/>
      <c r="D39" s="294"/>
      <c r="E39" s="294"/>
      <c r="F39" s="294"/>
      <c r="G39" s="294"/>
      <c r="H39" s="294"/>
      <c r="I39" s="294"/>
      <c r="J39" s="294"/>
      <c r="K39" s="294"/>
      <c r="L39" s="207"/>
      <c r="M39" s="17"/>
      <c r="N39" s="17"/>
      <c r="O39" s="17"/>
      <c r="P39" s="17"/>
    </row>
    <row r="40" spans="2:16" ht="13.5" customHeight="1">
      <c r="C40" s="202"/>
      <c r="D40" s="202"/>
      <c r="E40" s="202"/>
      <c r="F40" s="202"/>
      <c r="G40" s="202"/>
      <c r="H40" s="202"/>
      <c r="I40" s="19"/>
      <c r="J40" s="18"/>
      <c r="K40" s="18"/>
      <c r="L40" s="17"/>
      <c r="M40" s="17"/>
      <c r="N40" s="17"/>
      <c r="O40" s="17"/>
      <c r="P40" s="17"/>
    </row>
    <row r="41" spans="2:16" ht="13.5" customHeight="1">
      <c r="C41" s="25"/>
      <c r="D41" s="25"/>
      <c r="E41" s="25"/>
      <c r="F41" s="25"/>
      <c r="G41" s="25"/>
      <c r="H41" s="25"/>
      <c r="I41" s="9"/>
    </row>
    <row r="42" spans="2:16" ht="13.5" customHeight="1">
      <c r="B42" s="202"/>
      <c r="C42" s="202"/>
      <c r="D42" s="202"/>
      <c r="E42" s="202"/>
      <c r="F42" s="202"/>
      <c r="G42" s="202"/>
      <c r="H42" s="202"/>
      <c r="I42" s="202"/>
      <c r="J42" s="202"/>
      <c r="K42" s="202"/>
    </row>
    <row r="44" spans="2:16" ht="13.5" customHeight="1">
      <c r="E44" s="20"/>
      <c r="F44" s="21"/>
      <c r="G44" s="21"/>
      <c r="H44" s="21"/>
      <c r="I44" s="21"/>
      <c r="J44" s="22"/>
      <c r="K44" s="22"/>
    </row>
  </sheetData>
  <mergeCells count="8">
    <mergeCell ref="B6:D6"/>
    <mergeCell ref="B7:D7"/>
    <mergeCell ref="C9:D9"/>
    <mergeCell ref="B39:K39"/>
    <mergeCell ref="B38:L38"/>
    <mergeCell ref="B37:K37"/>
    <mergeCell ref="C12:D12"/>
    <mergeCell ref="C16:D16"/>
  </mergeCells>
  <phoneticPr fontId="2"/>
  <pageMargins left="0.75" right="0.75" top="1" bottom="1" header="0.51200000000000001" footer="0.51200000000000001"/>
  <pageSetup paperSize="9" scale="81" orientation="portrait" r:id="rId1"/>
  <headerFooter alignWithMargins="0">
    <oddHeader>&amp;R&amp;"ＭＳ 明朝,標準"&amp;10&amp;A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1"/>
  <sheetViews>
    <sheetView zoomScaleNormal="100" zoomScaleSheetLayoutView="100" workbookViewId="0">
      <selection sqref="A1:L1"/>
    </sheetView>
  </sheetViews>
  <sheetFormatPr defaultColWidth="11" defaultRowHeight="13.5" customHeight="1"/>
  <cols>
    <col min="1" max="1" width="8.125" style="150" customWidth="1"/>
    <col min="2" max="2" width="8.75" style="148" customWidth="1"/>
    <col min="3" max="5" width="7.625" style="148" customWidth="1"/>
    <col min="6" max="6" width="8.5" style="148" customWidth="1"/>
    <col min="7" max="9" width="7.625" style="18" customWidth="1"/>
    <col min="10" max="10" width="8.75" style="148" customWidth="1"/>
    <col min="11" max="11" width="8" style="148" customWidth="1"/>
    <col min="12" max="12" width="8.375" style="148" customWidth="1"/>
    <col min="13" max="13" width="7.625" style="148" customWidth="1"/>
    <col min="14" max="14" width="8.875" style="148" customWidth="1"/>
    <col min="15" max="15" width="7.625" style="148" customWidth="1"/>
    <col min="16" max="16384" width="11" style="75"/>
  </cols>
  <sheetData>
    <row r="1" spans="1:15" ht="13.5" customHeight="1">
      <c r="A1" s="298" t="s">
        <v>112</v>
      </c>
      <c r="B1" s="298"/>
      <c r="C1" s="298"/>
      <c r="D1" s="298"/>
      <c r="E1" s="298"/>
      <c r="F1" s="298"/>
      <c r="G1" s="298"/>
      <c r="H1" s="298"/>
      <c r="I1" s="298"/>
      <c r="J1" s="298"/>
      <c r="K1" s="298"/>
      <c r="L1" s="298"/>
      <c r="M1" s="74"/>
      <c r="N1" s="74"/>
      <c r="O1" s="74"/>
    </row>
    <row r="2" spans="1:15" ht="13.5" customHeight="1" thickBot="1">
      <c r="A2" s="76"/>
      <c r="B2" s="77"/>
      <c r="C2" s="79"/>
      <c r="D2" s="79"/>
      <c r="E2" s="79"/>
      <c r="F2" s="79"/>
      <c r="G2" s="80"/>
      <c r="H2" s="80"/>
      <c r="I2" s="80"/>
      <c r="J2" s="81"/>
      <c r="K2" s="299" t="s">
        <v>54</v>
      </c>
      <c r="L2" s="299"/>
      <c r="M2" s="299"/>
      <c r="N2" s="299"/>
      <c r="O2" s="299"/>
    </row>
    <row r="3" spans="1:15" ht="13.5" customHeight="1" thickTop="1">
      <c r="A3" s="302" t="s">
        <v>55</v>
      </c>
      <c r="B3" s="300" t="s">
        <v>56</v>
      </c>
      <c r="C3" s="82"/>
      <c r="D3" s="83" t="s">
        <v>57</v>
      </c>
      <c r="E3" s="84"/>
      <c r="F3" s="300" t="s">
        <v>58</v>
      </c>
      <c r="G3" s="85"/>
      <c r="H3" s="300" t="s">
        <v>59</v>
      </c>
      <c r="I3" s="85"/>
      <c r="J3" s="83" t="s">
        <v>60</v>
      </c>
      <c r="K3" s="84"/>
      <c r="L3" s="300" t="s">
        <v>61</v>
      </c>
      <c r="M3" s="84"/>
      <c r="N3" s="300" t="s">
        <v>62</v>
      </c>
      <c r="O3" s="86"/>
    </row>
    <row r="4" spans="1:15" ht="13.5" customHeight="1">
      <c r="A4" s="303"/>
      <c r="B4" s="301"/>
      <c r="C4" s="87" t="s">
        <v>63</v>
      </c>
      <c r="D4" s="88" t="s">
        <v>64</v>
      </c>
      <c r="E4" s="89" t="s">
        <v>63</v>
      </c>
      <c r="F4" s="301"/>
      <c r="G4" s="90" t="s">
        <v>63</v>
      </c>
      <c r="H4" s="301"/>
      <c r="I4" s="90" t="s">
        <v>63</v>
      </c>
      <c r="J4" s="91" t="s">
        <v>65</v>
      </c>
      <c r="K4" s="92" t="s">
        <v>63</v>
      </c>
      <c r="L4" s="301"/>
      <c r="M4" s="92" t="s">
        <v>63</v>
      </c>
      <c r="N4" s="301"/>
      <c r="O4" s="93" t="s">
        <v>63</v>
      </c>
    </row>
    <row r="5" spans="1:15" ht="13.5" customHeight="1">
      <c r="A5" s="94" t="s">
        <v>66</v>
      </c>
      <c r="B5" s="95">
        <v>19921</v>
      </c>
      <c r="C5" s="96">
        <v>1549</v>
      </c>
      <c r="D5" s="97">
        <v>72</v>
      </c>
      <c r="E5" s="98">
        <v>54</v>
      </c>
      <c r="F5" s="99">
        <v>2</v>
      </c>
      <c r="G5" s="100">
        <v>2</v>
      </c>
      <c r="H5" s="100">
        <v>5555</v>
      </c>
      <c r="I5" s="100">
        <v>552</v>
      </c>
      <c r="J5" s="101">
        <v>6810</v>
      </c>
      <c r="K5" s="102">
        <v>917</v>
      </c>
      <c r="L5" s="100">
        <v>7474</v>
      </c>
      <c r="M5" s="102">
        <v>24</v>
      </c>
      <c r="N5" s="99">
        <v>8</v>
      </c>
      <c r="O5" s="6">
        <v>0</v>
      </c>
    </row>
    <row r="6" spans="1:15" ht="13.5" customHeight="1">
      <c r="A6" s="103"/>
      <c r="B6" s="95"/>
      <c r="C6" s="104">
        <v>7.7757140705787862</v>
      </c>
      <c r="D6" s="97"/>
      <c r="E6" s="104">
        <v>75</v>
      </c>
      <c r="F6" s="99"/>
      <c r="G6" s="104">
        <v>100</v>
      </c>
      <c r="H6" s="100"/>
      <c r="I6" s="104">
        <v>9.9369936993699373</v>
      </c>
      <c r="J6" s="105"/>
      <c r="K6" s="104">
        <v>13.465491923641704</v>
      </c>
      <c r="L6" s="100"/>
      <c r="M6" s="104">
        <v>0.32111319240032116</v>
      </c>
      <c r="N6" s="99"/>
      <c r="O6" s="106"/>
    </row>
    <row r="7" spans="1:15" ht="13.5" customHeight="1">
      <c r="A7" s="107">
        <v>60</v>
      </c>
      <c r="B7" s="108">
        <v>22980</v>
      </c>
      <c r="C7" s="109">
        <v>810</v>
      </c>
      <c r="D7" s="110">
        <v>138</v>
      </c>
      <c r="E7" s="111">
        <v>24</v>
      </c>
      <c r="F7" s="99">
        <v>1</v>
      </c>
      <c r="G7" s="102">
        <v>1</v>
      </c>
      <c r="H7" s="100">
        <v>5771</v>
      </c>
      <c r="I7" s="100">
        <v>361</v>
      </c>
      <c r="J7" s="112">
        <v>5719</v>
      </c>
      <c r="K7" s="100">
        <v>419</v>
      </c>
      <c r="L7" s="100">
        <v>11346</v>
      </c>
      <c r="M7" s="102">
        <v>5</v>
      </c>
      <c r="N7" s="99">
        <v>5</v>
      </c>
      <c r="O7" s="6">
        <v>0</v>
      </c>
    </row>
    <row r="8" spans="1:15" ht="13.5" customHeight="1">
      <c r="A8" s="107"/>
      <c r="B8" s="108"/>
      <c r="C8" s="104">
        <v>3.5248041775456915</v>
      </c>
      <c r="D8" s="97"/>
      <c r="E8" s="104">
        <v>17.39130434782609</v>
      </c>
      <c r="F8" s="99"/>
      <c r="G8" s="104">
        <v>100</v>
      </c>
      <c r="H8" s="100"/>
      <c r="I8" s="104">
        <v>6.2554150060648066</v>
      </c>
      <c r="J8" s="105"/>
      <c r="K8" s="104">
        <v>7.3264556740688933</v>
      </c>
      <c r="L8" s="100"/>
      <c r="M8" s="104">
        <v>4.4068394147717259E-2</v>
      </c>
      <c r="N8" s="99"/>
      <c r="O8" s="106"/>
    </row>
    <row r="9" spans="1:15" ht="13.5" customHeight="1">
      <c r="A9" s="113" t="s">
        <v>67</v>
      </c>
      <c r="B9" s="108">
        <v>16613</v>
      </c>
      <c r="C9" s="114">
        <v>459</v>
      </c>
      <c r="D9" s="115">
        <v>147</v>
      </c>
      <c r="E9" s="116">
        <v>2</v>
      </c>
      <c r="F9" s="117">
        <v>3</v>
      </c>
      <c r="G9" s="118">
        <v>3</v>
      </c>
      <c r="H9" s="119">
        <v>4709</v>
      </c>
      <c r="I9" s="120">
        <v>217</v>
      </c>
      <c r="J9" s="121">
        <v>3618</v>
      </c>
      <c r="K9" s="120">
        <v>232</v>
      </c>
      <c r="L9" s="121">
        <v>8128</v>
      </c>
      <c r="M9" s="120">
        <v>5</v>
      </c>
      <c r="N9" s="117">
        <v>8</v>
      </c>
      <c r="O9" s="6">
        <v>0</v>
      </c>
    </row>
    <row r="10" spans="1:15" ht="13.5" customHeight="1">
      <c r="A10" s="107"/>
      <c r="B10" s="108"/>
      <c r="C10" s="104">
        <v>2.7628965268163488</v>
      </c>
      <c r="D10" s="97"/>
      <c r="E10" s="104">
        <v>1.3605442176870748</v>
      </c>
      <c r="F10" s="99"/>
      <c r="G10" s="122">
        <v>100</v>
      </c>
      <c r="H10" s="102"/>
      <c r="I10" s="104">
        <v>4.6081970694414949</v>
      </c>
      <c r="J10" s="105"/>
      <c r="K10" s="104">
        <v>6.412382531785517</v>
      </c>
      <c r="L10" s="100"/>
      <c r="M10" s="104">
        <v>6.1515748031496065E-2</v>
      </c>
      <c r="N10" s="99"/>
      <c r="O10" s="106"/>
    </row>
    <row r="11" spans="1:15" ht="13.5" customHeight="1">
      <c r="A11" s="113" t="s">
        <v>68</v>
      </c>
      <c r="B11" s="108">
        <v>15038</v>
      </c>
      <c r="C11" s="123">
        <v>450</v>
      </c>
      <c r="D11" s="115">
        <v>124</v>
      </c>
      <c r="E11" s="116">
        <v>13</v>
      </c>
      <c r="F11" s="117">
        <v>0</v>
      </c>
      <c r="G11" s="118">
        <v>0</v>
      </c>
      <c r="H11" s="119">
        <v>4506</v>
      </c>
      <c r="I11" s="119">
        <v>248</v>
      </c>
      <c r="J11" s="121">
        <v>3003</v>
      </c>
      <c r="K11" s="119">
        <v>188</v>
      </c>
      <c r="L11" s="119">
        <v>7397</v>
      </c>
      <c r="M11" s="118">
        <v>1</v>
      </c>
      <c r="N11" s="117">
        <v>8</v>
      </c>
      <c r="O11" s="6">
        <v>0</v>
      </c>
    </row>
    <row r="12" spans="1:15" ht="13.5" customHeight="1">
      <c r="A12" s="107"/>
      <c r="B12" s="108"/>
      <c r="C12" s="104">
        <v>2.9924192046814735</v>
      </c>
      <c r="D12" s="97"/>
      <c r="E12" s="104">
        <v>10.483870967741936</v>
      </c>
      <c r="F12" s="99"/>
      <c r="G12" s="104"/>
      <c r="H12" s="100"/>
      <c r="I12" s="104">
        <v>5.5037727474478473</v>
      </c>
      <c r="J12" s="105"/>
      <c r="K12" s="104">
        <v>6.2604062604062598</v>
      </c>
      <c r="L12" s="100"/>
      <c r="M12" s="104">
        <v>1.35189941868325E-2</v>
      </c>
      <c r="N12" s="99"/>
      <c r="O12" s="106"/>
    </row>
    <row r="13" spans="1:15" ht="13.5" customHeight="1">
      <c r="A13" s="113" t="s">
        <v>69</v>
      </c>
      <c r="B13" s="108">
        <v>16093</v>
      </c>
      <c r="C13" s="114">
        <v>311</v>
      </c>
      <c r="D13" s="115">
        <v>85</v>
      </c>
      <c r="E13" s="116">
        <v>11</v>
      </c>
      <c r="F13" s="117">
        <v>2</v>
      </c>
      <c r="G13" s="118">
        <v>2</v>
      </c>
      <c r="H13" s="119">
        <v>4793</v>
      </c>
      <c r="I13" s="120">
        <v>171</v>
      </c>
      <c r="J13" s="121">
        <v>3197</v>
      </c>
      <c r="K13" s="120">
        <v>121</v>
      </c>
      <c r="L13" s="121">
        <v>8011</v>
      </c>
      <c r="M13" s="120">
        <v>6</v>
      </c>
      <c r="N13" s="117">
        <v>5</v>
      </c>
      <c r="O13" s="6">
        <v>0</v>
      </c>
    </row>
    <row r="14" spans="1:15" ht="13.5" customHeight="1">
      <c r="A14" s="107"/>
      <c r="B14" s="108"/>
      <c r="C14" s="104">
        <v>1.9325172435220281</v>
      </c>
      <c r="D14" s="97"/>
      <c r="E14" s="104">
        <v>12.941176470588236</v>
      </c>
      <c r="F14" s="99"/>
      <c r="G14" s="122">
        <v>100</v>
      </c>
      <c r="H14" s="102"/>
      <c r="I14" s="104">
        <v>3.5677029000625913</v>
      </c>
      <c r="J14" s="105"/>
      <c r="K14" s="104">
        <v>3.7847982483578355</v>
      </c>
      <c r="L14" s="100"/>
      <c r="M14" s="104">
        <v>7.4897016602172017E-2</v>
      </c>
      <c r="N14" s="99"/>
      <c r="O14" s="106"/>
    </row>
    <row r="15" spans="1:15" ht="13.5" customHeight="1">
      <c r="A15" s="113" t="s">
        <v>44</v>
      </c>
      <c r="B15" s="108">
        <v>15062</v>
      </c>
      <c r="C15" s="114">
        <v>297</v>
      </c>
      <c r="D15" s="115">
        <v>65</v>
      </c>
      <c r="E15" s="116">
        <v>6</v>
      </c>
      <c r="F15" s="117">
        <v>0</v>
      </c>
      <c r="G15" s="118">
        <v>0</v>
      </c>
      <c r="H15" s="119">
        <v>4749</v>
      </c>
      <c r="I15" s="120">
        <v>167</v>
      </c>
      <c r="J15" s="121">
        <v>2495</v>
      </c>
      <c r="K15" s="120">
        <v>121</v>
      </c>
      <c r="L15" s="121">
        <v>7752</v>
      </c>
      <c r="M15" s="120">
        <v>3</v>
      </c>
      <c r="N15" s="117">
        <v>1</v>
      </c>
      <c r="O15" s="6">
        <v>0</v>
      </c>
    </row>
    <row r="16" spans="1:15" ht="13.5" customHeight="1">
      <c r="A16" s="107"/>
      <c r="B16" s="108"/>
      <c r="C16" s="104">
        <v>1.9718496879564467</v>
      </c>
      <c r="D16" s="97"/>
      <c r="E16" s="104">
        <v>9.2307692307692299</v>
      </c>
      <c r="F16" s="99"/>
      <c r="G16" s="122"/>
      <c r="H16" s="102"/>
      <c r="I16" s="104">
        <v>3.516529795746473</v>
      </c>
      <c r="J16" s="105"/>
      <c r="K16" s="104">
        <v>4.8496993987975952</v>
      </c>
      <c r="L16" s="100"/>
      <c r="M16" s="104">
        <v>3.8699690402476783E-2</v>
      </c>
      <c r="N16" s="99"/>
      <c r="O16" s="106"/>
    </row>
    <row r="17" spans="1:15" ht="13.5" customHeight="1">
      <c r="A17" s="113" t="s">
        <v>45</v>
      </c>
      <c r="B17" s="108">
        <v>15252</v>
      </c>
      <c r="C17" s="114">
        <v>252</v>
      </c>
      <c r="D17" s="115">
        <v>44</v>
      </c>
      <c r="E17" s="116">
        <v>7</v>
      </c>
      <c r="F17" s="117">
        <v>0</v>
      </c>
      <c r="G17" s="118">
        <v>0</v>
      </c>
      <c r="H17" s="119">
        <v>4814</v>
      </c>
      <c r="I17" s="120">
        <v>151</v>
      </c>
      <c r="J17" s="121">
        <v>2499</v>
      </c>
      <c r="K17" s="120">
        <v>91</v>
      </c>
      <c r="L17" s="121">
        <v>7884</v>
      </c>
      <c r="M17" s="120">
        <v>3</v>
      </c>
      <c r="N17" s="117">
        <v>11</v>
      </c>
      <c r="O17" s="6">
        <v>0</v>
      </c>
    </row>
    <row r="18" spans="1:15" ht="13.5" customHeight="1">
      <c r="A18" s="107"/>
      <c r="B18" s="108"/>
      <c r="C18" s="104">
        <v>1.6522423288749015</v>
      </c>
      <c r="D18" s="97"/>
      <c r="E18" s="104">
        <v>15.909090909090908</v>
      </c>
      <c r="F18" s="99"/>
      <c r="G18" s="104"/>
      <c r="H18" s="100"/>
      <c r="I18" s="104">
        <v>3.1366846697133361</v>
      </c>
      <c r="J18" s="105"/>
      <c r="K18" s="104">
        <v>3.6414565826330536</v>
      </c>
      <c r="L18" s="100"/>
      <c r="M18" s="104">
        <v>3.8051750380517502E-2</v>
      </c>
      <c r="N18" s="99"/>
      <c r="O18" s="106"/>
    </row>
    <row r="19" spans="1:15" ht="13.5" customHeight="1">
      <c r="A19" s="113" t="s">
        <v>46</v>
      </c>
      <c r="B19" s="108">
        <v>14655</v>
      </c>
      <c r="C19" s="114">
        <v>261</v>
      </c>
      <c r="D19" s="115">
        <v>33</v>
      </c>
      <c r="E19" s="116">
        <v>7</v>
      </c>
      <c r="F19" s="117">
        <v>0</v>
      </c>
      <c r="G19" s="118">
        <v>0</v>
      </c>
      <c r="H19" s="119">
        <v>4504</v>
      </c>
      <c r="I19" s="120">
        <v>179</v>
      </c>
      <c r="J19" s="121">
        <v>2256</v>
      </c>
      <c r="K19" s="120">
        <v>67</v>
      </c>
      <c r="L19" s="121">
        <v>7850</v>
      </c>
      <c r="M19" s="120">
        <v>8</v>
      </c>
      <c r="N19" s="117">
        <v>12</v>
      </c>
      <c r="O19" s="6">
        <v>0</v>
      </c>
    </row>
    <row r="20" spans="1:15" ht="13.5" customHeight="1">
      <c r="A20" s="107"/>
      <c r="B20" s="108"/>
      <c r="C20" s="104">
        <v>1.780962128966223</v>
      </c>
      <c r="D20" s="97"/>
      <c r="E20" s="104">
        <v>21.212121212121211</v>
      </c>
      <c r="F20" s="99"/>
      <c r="G20" s="104"/>
      <c r="H20" s="100"/>
      <c r="I20" s="104">
        <v>3.974245115452931</v>
      </c>
      <c r="J20" s="105"/>
      <c r="K20" s="104">
        <v>2.9698581560283688</v>
      </c>
      <c r="L20" s="100"/>
      <c r="M20" s="104">
        <v>0.10191082802547771</v>
      </c>
      <c r="N20" s="99"/>
      <c r="O20" s="106"/>
    </row>
    <row r="21" spans="1:15" ht="13.5" customHeight="1">
      <c r="A21" s="113" t="s">
        <v>47</v>
      </c>
      <c r="B21" s="108">
        <v>17101</v>
      </c>
      <c r="C21" s="114">
        <v>330</v>
      </c>
      <c r="D21" s="110">
        <v>17</v>
      </c>
      <c r="E21" s="111">
        <v>6</v>
      </c>
      <c r="F21" s="99">
        <v>6</v>
      </c>
      <c r="G21" s="100">
        <v>0</v>
      </c>
      <c r="H21" s="100">
        <v>5824</v>
      </c>
      <c r="I21" s="100">
        <v>226</v>
      </c>
      <c r="J21" s="112">
        <v>2243</v>
      </c>
      <c r="K21" s="100">
        <v>86</v>
      </c>
      <c r="L21" s="112">
        <v>9001</v>
      </c>
      <c r="M21" s="100">
        <v>12</v>
      </c>
      <c r="N21" s="117">
        <v>10</v>
      </c>
      <c r="O21" s="6">
        <v>0</v>
      </c>
    </row>
    <row r="22" spans="1:15" ht="13.5" customHeight="1">
      <c r="A22" s="107"/>
      <c r="B22" s="108"/>
      <c r="C22" s="104">
        <v>1.9297117127653354</v>
      </c>
      <c r="D22" s="97"/>
      <c r="E22" s="104">
        <v>35.294117647058819</v>
      </c>
      <c r="F22" s="99"/>
      <c r="G22" s="104"/>
      <c r="H22" s="100"/>
      <c r="I22" s="104">
        <v>3.8804945054945055</v>
      </c>
      <c r="J22" s="105"/>
      <c r="K22" s="104">
        <v>3.8341506910387873</v>
      </c>
      <c r="L22" s="100"/>
      <c r="M22" s="104">
        <v>0.13331852016442616</v>
      </c>
      <c r="N22" s="99"/>
      <c r="O22" s="106"/>
    </row>
    <row r="23" spans="1:15" ht="13.5" customHeight="1">
      <c r="A23" s="113" t="s">
        <v>48</v>
      </c>
      <c r="B23" s="108">
        <v>19420</v>
      </c>
      <c r="C23" s="114">
        <v>433</v>
      </c>
      <c r="D23" s="115">
        <v>22</v>
      </c>
      <c r="E23" s="116">
        <v>8</v>
      </c>
      <c r="F23" s="117">
        <v>1</v>
      </c>
      <c r="G23" s="118">
        <v>1</v>
      </c>
      <c r="H23" s="119">
        <v>6797</v>
      </c>
      <c r="I23" s="120">
        <v>279</v>
      </c>
      <c r="J23" s="121">
        <v>2398</v>
      </c>
      <c r="K23" s="120">
        <v>140</v>
      </c>
      <c r="L23" s="121">
        <v>10191</v>
      </c>
      <c r="M23" s="120">
        <v>5</v>
      </c>
      <c r="N23" s="99">
        <v>11</v>
      </c>
      <c r="O23" s="6">
        <v>0</v>
      </c>
    </row>
    <row r="24" spans="1:15" ht="13.5" customHeight="1">
      <c r="A24" s="107"/>
      <c r="B24" s="108"/>
      <c r="C24" s="104">
        <v>2.2296601441812567</v>
      </c>
      <c r="D24" s="97"/>
      <c r="E24" s="104">
        <v>36.363636363636367</v>
      </c>
      <c r="F24" s="99"/>
      <c r="G24" s="122">
        <v>100</v>
      </c>
      <c r="H24" s="102"/>
      <c r="I24" s="104">
        <v>4.1047520965131676</v>
      </c>
      <c r="J24" s="105"/>
      <c r="K24" s="104">
        <v>5.838198498748957</v>
      </c>
      <c r="L24" s="100"/>
      <c r="M24" s="104">
        <v>4.906289863605142E-2</v>
      </c>
      <c r="N24" s="99"/>
      <c r="O24" s="106"/>
    </row>
    <row r="25" spans="1:15" ht="13.5" customHeight="1">
      <c r="A25" s="113" t="s">
        <v>49</v>
      </c>
      <c r="B25" s="108">
        <v>19722</v>
      </c>
      <c r="C25" s="114">
        <v>370</v>
      </c>
      <c r="D25" s="115">
        <v>31</v>
      </c>
      <c r="E25" s="116">
        <v>12</v>
      </c>
      <c r="F25" s="117">
        <v>2</v>
      </c>
      <c r="G25" s="118">
        <v>1</v>
      </c>
      <c r="H25" s="119">
        <v>6647</v>
      </c>
      <c r="I25" s="120">
        <v>255</v>
      </c>
      <c r="J25" s="121">
        <v>2376</v>
      </c>
      <c r="K25" s="120">
        <v>102</v>
      </c>
      <c r="L25" s="121">
        <v>10631</v>
      </c>
      <c r="M25" s="120">
        <v>0</v>
      </c>
      <c r="N25" s="99">
        <v>35</v>
      </c>
      <c r="O25" s="6">
        <v>0</v>
      </c>
    </row>
    <row r="26" spans="1:15" ht="13.5" customHeight="1">
      <c r="A26" s="107"/>
      <c r="B26" s="108"/>
      <c r="C26" s="104">
        <v>1.8760774769293176</v>
      </c>
      <c r="D26" s="97"/>
      <c r="E26" s="104">
        <v>38.70967741935484</v>
      </c>
      <c r="F26" s="99"/>
      <c r="G26" s="122">
        <v>50</v>
      </c>
      <c r="H26" s="102"/>
      <c r="I26" s="104">
        <v>3.836317135549872</v>
      </c>
      <c r="J26" s="105"/>
      <c r="K26" s="104">
        <v>4.2929292929292924</v>
      </c>
      <c r="L26" s="100"/>
      <c r="M26" s="104"/>
      <c r="N26" s="99"/>
      <c r="O26" s="106"/>
    </row>
    <row r="27" spans="1:15" ht="13.5" customHeight="1">
      <c r="A27" s="113" t="s">
        <v>70</v>
      </c>
      <c r="B27" s="108">
        <v>16888</v>
      </c>
      <c r="C27" s="114">
        <v>390</v>
      </c>
      <c r="D27" s="115">
        <v>39</v>
      </c>
      <c r="E27" s="116">
        <v>19</v>
      </c>
      <c r="F27" s="117">
        <v>7</v>
      </c>
      <c r="G27" s="118">
        <v>3</v>
      </c>
      <c r="H27" s="119">
        <v>5517</v>
      </c>
      <c r="I27" s="120">
        <v>259</v>
      </c>
      <c r="J27" s="121">
        <v>1992</v>
      </c>
      <c r="K27" s="120">
        <v>106</v>
      </c>
      <c r="L27" s="121">
        <v>9297</v>
      </c>
      <c r="M27" s="120">
        <v>3</v>
      </c>
      <c r="N27" s="99">
        <v>36</v>
      </c>
      <c r="O27" s="6">
        <v>0</v>
      </c>
    </row>
    <row r="28" spans="1:15" ht="13.5" customHeight="1">
      <c r="A28" s="107"/>
      <c r="B28" s="108"/>
      <c r="C28" s="104">
        <v>2.3093320701089532</v>
      </c>
      <c r="D28" s="97"/>
      <c r="E28" s="104">
        <v>48.717948717948715</v>
      </c>
      <c r="F28" s="99"/>
      <c r="G28" s="122">
        <v>42.857142857142854</v>
      </c>
      <c r="H28" s="102"/>
      <c r="I28" s="104">
        <v>4.6945803878919703</v>
      </c>
      <c r="J28" s="105"/>
      <c r="K28" s="104">
        <v>5.3212851405622486</v>
      </c>
      <c r="L28" s="100"/>
      <c r="M28" s="104">
        <v>3.2268473701193935E-2</v>
      </c>
      <c r="N28" s="99"/>
      <c r="O28" s="106"/>
    </row>
    <row r="29" spans="1:15" ht="13.5" customHeight="1">
      <c r="A29" s="113" t="s">
        <v>71</v>
      </c>
      <c r="B29" s="108">
        <v>18285</v>
      </c>
      <c r="C29" s="114">
        <v>536</v>
      </c>
      <c r="D29" s="115">
        <v>70</v>
      </c>
      <c r="E29" s="116">
        <v>53</v>
      </c>
      <c r="F29" s="117">
        <v>4</v>
      </c>
      <c r="G29" s="118">
        <v>4</v>
      </c>
      <c r="H29" s="119">
        <v>6348</v>
      </c>
      <c r="I29" s="120">
        <v>363</v>
      </c>
      <c r="J29" s="121">
        <v>1748</v>
      </c>
      <c r="K29" s="120">
        <v>112</v>
      </c>
      <c r="L29" s="121">
        <v>10071</v>
      </c>
      <c r="M29" s="120">
        <v>4</v>
      </c>
      <c r="N29" s="99">
        <v>44</v>
      </c>
      <c r="O29" s="6">
        <v>0</v>
      </c>
    </row>
    <row r="30" spans="1:15" ht="13.5" customHeight="1">
      <c r="A30" s="107"/>
      <c r="B30" s="108"/>
      <c r="C30" s="104">
        <v>2.9313645064260325</v>
      </c>
      <c r="D30" s="97"/>
      <c r="E30" s="104">
        <v>75.714285714285722</v>
      </c>
      <c r="F30" s="99"/>
      <c r="G30" s="122">
        <v>100</v>
      </c>
      <c r="H30" s="102"/>
      <c r="I30" s="104">
        <v>5.7183364839319477</v>
      </c>
      <c r="J30" s="105"/>
      <c r="K30" s="104">
        <v>6.4073226544622424</v>
      </c>
      <c r="L30" s="100"/>
      <c r="M30" s="104">
        <v>3.971800218449012E-2</v>
      </c>
      <c r="N30" s="99"/>
      <c r="O30" s="106"/>
    </row>
    <row r="31" spans="1:15" ht="13.5" customHeight="1">
      <c r="A31" s="113" t="s">
        <v>50</v>
      </c>
      <c r="B31" s="108">
        <v>18942</v>
      </c>
      <c r="C31" s="114">
        <v>477</v>
      </c>
      <c r="D31" s="115">
        <v>68</v>
      </c>
      <c r="E31" s="116">
        <v>45</v>
      </c>
      <c r="F31" s="117">
        <v>2</v>
      </c>
      <c r="G31" s="118">
        <v>2</v>
      </c>
      <c r="H31" s="119">
        <v>6816</v>
      </c>
      <c r="I31" s="120">
        <v>343</v>
      </c>
      <c r="J31" s="121">
        <v>1581</v>
      </c>
      <c r="K31" s="120">
        <v>83</v>
      </c>
      <c r="L31" s="121">
        <v>10418</v>
      </c>
      <c r="M31" s="120">
        <v>4</v>
      </c>
      <c r="N31" s="99">
        <v>57</v>
      </c>
      <c r="O31" s="6">
        <v>0</v>
      </c>
    </row>
    <row r="32" spans="1:15" ht="13.5" customHeight="1">
      <c r="A32" s="107"/>
      <c r="B32" s="108"/>
      <c r="C32" s="104">
        <v>2.5182134938232501</v>
      </c>
      <c r="D32" s="97"/>
      <c r="E32" s="104">
        <v>66.17647058823529</v>
      </c>
      <c r="F32" s="99"/>
      <c r="G32" s="122">
        <v>100</v>
      </c>
      <c r="H32" s="102"/>
      <c r="I32" s="104">
        <v>5.0322769953051649</v>
      </c>
      <c r="J32" s="105"/>
      <c r="K32" s="104">
        <v>5.2498418722327642</v>
      </c>
      <c r="L32" s="100"/>
      <c r="M32" s="104">
        <v>3.8395085429065078E-2</v>
      </c>
      <c r="N32" s="99"/>
      <c r="O32" s="106"/>
    </row>
    <row r="33" spans="1:15" ht="13.5" customHeight="1">
      <c r="A33" s="113" t="s">
        <v>51</v>
      </c>
      <c r="B33" s="108">
        <v>17912</v>
      </c>
      <c r="C33" s="114">
        <v>393</v>
      </c>
      <c r="D33" s="115">
        <v>56</v>
      </c>
      <c r="E33" s="116">
        <v>24</v>
      </c>
      <c r="F33" s="117">
        <v>2</v>
      </c>
      <c r="G33" s="118">
        <v>2</v>
      </c>
      <c r="H33" s="119">
        <v>6703</v>
      </c>
      <c r="I33" s="120">
        <v>251</v>
      </c>
      <c r="J33" s="121">
        <v>1376</v>
      </c>
      <c r="K33" s="120">
        <v>114</v>
      </c>
      <c r="L33" s="121">
        <v>9736</v>
      </c>
      <c r="M33" s="120">
        <v>2</v>
      </c>
      <c r="N33" s="99">
        <v>39</v>
      </c>
      <c r="O33" s="6">
        <v>0</v>
      </c>
    </row>
    <row r="34" spans="1:15" ht="13.5" customHeight="1">
      <c r="A34" s="107"/>
      <c r="B34" s="108"/>
      <c r="C34" s="104">
        <v>2.1940598481464941</v>
      </c>
      <c r="D34" s="97"/>
      <c r="E34" s="104">
        <v>42.857142857142854</v>
      </c>
      <c r="F34" s="99"/>
      <c r="G34" s="122">
        <v>100</v>
      </c>
      <c r="H34" s="102"/>
      <c r="I34" s="104">
        <v>3.7445919737431002</v>
      </c>
      <c r="J34" s="105"/>
      <c r="K34" s="104">
        <v>8.2848837209302335</v>
      </c>
      <c r="L34" s="100"/>
      <c r="M34" s="104">
        <v>2.0542317173377157E-2</v>
      </c>
      <c r="N34" s="99"/>
      <c r="O34" s="106"/>
    </row>
    <row r="35" spans="1:15" ht="13.5" customHeight="1">
      <c r="A35" s="113" t="s">
        <v>52</v>
      </c>
      <c r="B35" s="108">
        <v>16771</v>
      </c>
      <c r="C35" s="114">
        <v>437</v>
      </c>
      <c r="D35" s="115">
        <v>20</v>
      </c>
      <c r="E35" s="116">
        <v>9</v>
      </c>
      <c r="F35" s="117">
        <v>0</v>
      </c>
      <c r="G35" s="118">
        <v>0</v>
      </c>
      <c r="H35" s="119">
        <v>5983</v>
      </c>
      <c r="I35" s="120">
        <v>292</v>
      </c>
      <c r="J35" s="121">
        <v>1370</v>
      </c>
      <c r="K35" s="120">
        <v>133</v>
      </c>
      <c r="L35" s="121">
        <v>9281</v>
      </c>
      <c r="M35" s="120">
        <v>3</v>
      </c>
      <c r="N35" s="99">
        <v>117</v>
      </c>
      <c r="O35" s="6">
        <v>0</v>
      </c>
    </row>
    <row r="36" spans="1:15" s="124" customFormat="1" ht="13.5" customHeight="1">
      <c r="A36" s="107"/>
      <c r="B36" s="108"/>
      <c r="C36" s="104">
        <v>2.6056883906743784</v>
      </c>
      <c r="D36" s="97"/>
      <c r="E36" s="104">
        <v>45</v>
      </c>
      <c r="F36" s="99"/>
      <c r="G36" s="122"/>
      <c r="H36" s="102"/>
      <c r="I36" s="104">
        <v>4.8804947350827348</v>
      </c>
      <c r="J36" s="105"/>
      <c r="K36" s="104">
        <v>9.7080291970802932</v>
      </c>
      <c r="L36" s="100"/>
      <c r="M36" s="104">
        <v>3.232410300614158E-2</v>
      </c>
      <c r="N36" s="99"/>
      <c r="O36" s="106"/>
    </row>
    <row r="37" spans="1:15" ht="13.5" customHeight="1">
      <c r="A37" s="113" t="s">
        <v>53</v>
      </c>
      <c r="B37" s="98">
        <v>14624</v>
      </c>
      <c r="C37" s="114">
        <v>368</v>
      </c>
      <c r="D37" s="98">
        <v>65</v>
      </c>
      <c r="E37" s="98">
        <v>39</v>
      </c>
      <c r="F37" s="98">
        <v>1</v>
      </c>
      <c r="G37" s="98">
        <v>0</v>
      </c>
      <c r="H37" s="98">
        <v>5171</v>
      </c>
      <c r="I37" s="98">
        <v>231</v>
      </c>
      <c r="J37" s="98">
        <v>1171</v>
      </c>
      <c r="K37" s="98">
        <v>97</v>
      </c>
      <c r="L37" s="98">
        <v>8143</v>
      </c>
      <c r="M37" s="98">
        <v>1</v>
      </c>
      <c r="N37" s="99">
        <v>73</v>
      </c>
      <c r="O37" s="125">
        <v>0</v>
      </c>
    </row>
    <row r="38" spans="1:15" s="124" customFormat="1" ht="13.5" customHeight="1">
      <c r="A38" s="107"/>
      <c r="B38" s="108"/>
      <c r="C38" s="104">
        <v>2.5164113785557984</v>
      </c>
      <c r="D38" s="97"/>
      <c r="E38" s="122">
        <v>60</v>
      </c>
      <c r="F38" s="99"/>
      <c r="G38" s="122"/>
      <c r="H38" s="102"/>
      <c r="I38" s="104">
        <v>4.467221040417714</v>
      </c>
      <c r="J38" s="105"/>
      <c r="K38" s="104">
        <v>8.2835183603757461</v>
      </c>
      <c r="L38" s="100"/>
      <c r="M38" s="104">
        <v>1.2280486307257766E-2</v>
      </c>
      <c r="N38" s="99"/>
      <c r="O38" s="106"/>
    </row>
    <row r="39" spans="1:15" s="124" customFormat="1" ht="14.25" customHeight="1">
      <c r="A39" s="113" t="s">
        <v>72</v>
      </c>
      <c r="B39" s="98">
        <v>12220</v>
      </c>
      <c r="C39" s="114">
        <v>509</v>
      </c>
      <c r="D39" s="98">
        <v>120</v>
      </c>
      <c r="E39" s="98">
        <v>101</v>
      </c>
      <c r="F39" s="98">
        <v>2</v>
      </c>
      <c r="G39" s="98">
        <v>1</v>
      </c>
      <c r="H39" s="98">
        <v>4229</v>
      </c>
      <c r="I39" s="98">
        <v>297</v>
      </c>
      <c r="J39" s="98">
        <v>890</v>
      </c>
      <c r="K39" s="98">
        <v>107</v>
      </c>
      <c r="L39" s="98">
        <v>6898</v>
      </c>
      <c r="M39" s="98">
        <v>3</v>
      </c>
      <c r="N39" s="99">
        <v>81</v>
      </c>
      <c r="O39" s="125">
        <v>0</v>
      </c>
    </row>
    <row r="40" spans="1:15" s="124" customFormat="1" ht="13.5" customHeight="1">
      <c r="A40" s="107"/>
      <c r="B40" s="108"/>
      <c r="C40" s="104">
        <v>4.1653027823240585</v>
      </c>
      <c r="D40" s="97"/>
      <c r="E40" s="122">
        <v>84.166666666666671</v>
      </c>
      <c r="F40" s="99"/>
      <c r="G40" s="122">
        <v>50</v>
      </c>
      <c r="H40" s="102"/>
      <c r="I40" s="104">
        <v>7.0229368645069759</v>
      </c>
      <c r="J40" s="105"/>
      <c r="K40" s="104">
        <v>12.022471910112358</v>
      </c>
      <c r="L40" s="100"/>
      <c r="M40" s="104">
        <v>4.3490866917947228E-2</v>
      </c>
      <c r="N40" s="99"/>
      <c r="O40" s="106"/>
    </row>
    <row r="41" spans="1:15" s="129" customFormat="1" ht="13.5" customHeight="1">
      <c r="A41" s="126" t="s">
        <v>73</v>
      </c>
      <c r="B41" s="127">
        <v>13346</v>
      </c>
      <c r="C41" s="114">
        <v>479</v>
      </c>
      <c r="D41" s="127">
        <v>40</v>
      </c>
      <c r="E41" s="127">
        <v>28</v>
      </c>
      <c r="F41" s="127">
        <v>1</v>
      </c>
      <c r="G41" s="127">
        <v>1</v>
      </c>
      <c r="H41" s="127">
        <v>4831</v>
      </c>
      <c r="I41" s="127">
        <v>325</v>
      </c>
      <c r="J41" s="127">
        <v>829</v>
      </c>
      <c r="K41" s="127">
        <v>121</v>
      </c>
      <c r="L41" s="127">
        <v>7552</v>
      </c>
      <c r="M41" s="127">
        <v>4</v>
      </c>
      <c r="N41" s="117">
        <v>93</v>
      </c>
      <c r="O41" s="128">
        <v>0</v>
      </c>
    </row>
    <row r="42" spans="1:15" s="129" customFormat="1" ht="13.5" customHeight="1">
      <c r="A42" s="130"/>
      <c r="B42" s="131"/>
      <c r="C42" s="132">
        <v>3.5890903641540532</v>
      </c>
      <c r="D42" s="133"/>
      <c r="E42" s="134">
        <v>70</v>
      </c>
      <c r="F42" s="117"/>
      <c r="G42" s="134">
        <v>100</v>
      </c>
      <c r="H42" s="118"/>
      <c r="I42" s="132">
        <v>6.7273856344442144</v>
      </c>
      <c r="J42" s="135"/>
      <c r="K42" s="132">
        <v>14.595898673100121</v>
      </c>
      <c r="L42" s="119"/>
      <c r="M42" s="132">
        <v>5.2966101694915259E-2</v>
      </c>
      <c r="N42" s="117"/>
      <c r="O42" s="136"/>
    </row>
    <row r="43" spans="1:15" s="129" customFormat="1" ht="13.5" customHeight="1">
      <c r="A43" s="126" t="s">
        <v>74</v>
      </c>
      <c r="B43" s="127">
        <v>11606</v>
      </c>
      <c r="C43" s="114">
        <v>492</v>
      </c>
      <c r="D43" s="127">
        <v>77</v>
      </c>
      <c r="E43" s="127">
        <v>73</v>
      </c>
      <c r="F43" s="127">
        <v>0</v>
      </c>
      <c r="G43" s="127">
        <v>0</v>
      </c>
      <c r="H43" s="127">
        <v>4033</v>
      </c>
      <c r="I43" s="127">
        <v>274</v>
      </c>
      <c r="J43" s="127">
        <v>861</v>
      </c>
      <c r="K43" s="127">
        <v>144</v>
      </c>
      <c r="L43" s="127">
        <v>6515</v>
      </c>
      <c r="M43" s="127">
        <v>1</v>
      </c>
      <c r="N43" s="117">
        <v>120</v>
      </c>
      <c r="O43" s="128">
        <v>0</v>
      </c>
    </row>
    <row r="44" spans="1:15" s="129" customFormat="1" ht="13.5" customHeight="1">
      <c r="A44" s="130"/>
      <c r="B44" s="131"/>
      <c r="C44" s="132">
        <v>4.2391866276064105</v>
      </c>
      <c r="D44" s="133"/>
      <c r="E44" s="134">
        <v>94.805194805194802</v>
      </c>
      <c r="F44" s="117"/>
      <c r="G44" s="134"/>
      <c r="H44" s="118"/>
      <c r="I44" s="132">
        <v>6.7939499132159682</v>
      </c>
      <c r="J44" s="135"/>
      <c r="K44" s="132">
        <v>16.724738675958189</v>
      </c>
      <c r="L44" s="119"/>
      <c r="M44" s="132">
        <v>1.5349194167306216E-2</v>
      </c>
      <c r="N44" s="117"/>
      <c r="O44" s="136"/>
    </row>
    <row r="45" spans="1:15" s="129" customFormat="1" ht="13.5" customHeight="1">
      <c r="A45" s="126" t="s">
        <v>75</v>
      </c>
      <c r="B45" s="127">
        <v>12009</v>
      </c>
      <c r="C45" s="114">
        <v>553</v>
      </c>
      <c r="D45" s="127">
        <v>90</v>
      </c>
      <c r="E45" s="127">
        <v>82</v>
      </c>
      <c r="F45" s="127">
        <v>0</v>
      </c>
      <c r="G45" s="127">
        <v>0</v>
      </c>
      <c r="H45" s="127">
        <v>4205</v>
      </c>
      <c r="I45" s="127">
        <v>347</v>
      </c>
      <c r="J45" s="127">
        <v>775</v>
      </c>
      <c r="K45" s="127">
        <v>123</v>
      </c>
      <c r="L45" s="127">
        <v>6825</v>
      </c>
      <c r="M45" s="127">
        <v>1</v>
      </c>
      <c r="N45" s="117">
        <v>114</v>
      </c>
      <c r="O45" s="128">
        <v>0</v>
      </c>
    </row>
    <row r="46" spans="1:15" s="129" customFormat="1" ht="13.5" customHeight="1">
      <c r="A46" s="137"/>
      <c r="B46" s="138"/>
      <c r="C46" s="139">
        <v>4.6048796735781492</v>
      </c>
      <c r="D46" s="140"/>
      <c r="E46" s="141">
        <v>91.111111111111114</v>
      </c>
      <c r="F46" s="142"/>
      <c r="G46" s="141"/>
      <c r="H46" s="143"/>
      <c r="I46" s="139">
        <v>8.252080856123662</v>
      </c>
      <c r="J46" s="144"/>
      <c r="K46" s="139">
        <v>15.870967741935484</v>
      </c>
      <c r="L46" s="145"/>
      <c r="M46" s="139">
        <v>1.4652014652014652E-2</v>
      </c>
      <c r="N46" s="142"/>
      <c r="O46" s="146"/>
    </row>
    <row r="47" spans="1:15" ht="13.5" customHeight="1">
      <c r="A47" s="147" t="s">
        <v>76</v>
      </c>
    </row>
    <row r="48" spans="1:15" ht="13.5" customHeight="1">
      <c r="A48" s="147" t="s">
        <v>77</v>
      </c>
    </row>
    <row r="49" spans="1:1" ht="13.5" customHeight="1">
      <c r="A49" s="149" t="s">
        <v>78</v>
      </c>
    </row>
    <row r="50" spans="1:1" ht="13.5" customHeight="1">
      <c r="A50" s="147" t="s">
        <v>79</v>
      </c>
    </row>
    <row r="51" spans="1:1" ht="13.5" customHeight="1">
      <c r="A51" s="75"/>
    </row>
  </sheetData>
  <mergeCells count="8">
    <mergeCell ref="A1:L1"/>
    <mergeCell ref="K2:O2"/>
    <mergeCell ref="L3:L4"/>
    <mergeCell ref="N3:N4"/>
    <mergeCell ref="H3:H4"/>
    <mergeCell ref="A3:A4"/>
    <mergeCell ref="B3:B4"/>
    <mergeCell ref="F3:F4"/>
  </mergeCells>
  <phoneticPr fontId="6"/>
  <printOptions gridLinesSet="0"/>
  <pageMargins left="0.62992125984251968" right="0.62992125984251968" top="0.98425196850393704" bottom="0.98425196850393704" header="0.51181102362204722" footer="0.51181102362204722"/>
  <pageSetup paperSize="9" scale="74" orientation="portrait" horizontalDpi="4294967292" verticalDpi="4294967292" r:id="rId1"/>
  <headerFooter alignWithMargins="0">
    <oddHeader>&amp;R&amp;"ＭＳ 明朝,標準"&amp;10&amp;A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9"/>
  <sheetViews>
    <sheetView zoomScaleNormal="100" zoomScaleSheetLayoutView="100" workbookViewId="0"/>
  </sheetViews>
  <sheetFormatPr defaultRowHeight="13.5" customHeight="1"/>
  <cols>
    <col min="1" max="1" width="12.5" style="1" customWidth="1"/>
    <col min="2" max="16384" width="9" style="1"/>
  </cols>
  <sheetData>
    <row r="1" spans="1:8" ht="13.5" customHeight="1">
      <c r="A1" s="212" t="s">
        <v>90</v>
      </c>
    </row>
    <row r="2" spans="1:8" ht="13.5" customHeight="1" thickBot="1">
      <c r="H2" s="2" t="s">
        <v>31</v>
      </c>
    </row>
    <row r="3" spans="1:8" ht="13.5" customHeight="1" thickTop="1">
      <c r="A3" s="50" t="s">
        <v>32</v>
      </c>
      <c r="B3" s="51" t="s">
        <v>0</v>
      </c>
      <c r="C3" s="51" t="s">
        <v>1</v>
      </c>
      <c r="D3" s="51" t="s">
        <v>2</v>
      </c>
      <c r="E3" s="51" t="s">
        <v>9</v>
      </c>
      <c r="F3" s="51" t="s">
        <v>10</v>
      </c>
      <c r="G3" s="51" t="s">
        <v>3</v>
      </c>
      <c r="H3" s="52" t="s">
        <v>4</v>
      </c>
    </row>
    <row r="4" spans="1:8" ht="13.5" customHeight="1">
      <c r="A4" s="32" t="s">
        <v>13</v>
      </c>
      <c r="B4" s="30">
        <v>12009</v>
      </c>
      <c r="C4" s="27">
        <v>90</v>
      </c>
      <c r="D4" s="27">
        <v>4205</v>
      </c>
      <c r="E4" s="27">
        <v>499</v>
      </c>
      <c r="F4" s="27">
        <v>276</v>
      </c>
      <c r="G4" s="27">
        <v>6825</v>
      </c>
      <c r="H4" s="28">
        <v>114</v>
      </c>
    </row>
    <row r="5" spans="1:8" ht="13.5" customHeight="1">
      <c r="A5" s="32" t="s">
        <v>12</v>
      </c>
      <c r="B5" s="30">
        <v>11291</v>
      </c>
      <c r="C5" s="30">
        <v>47</v>
      </c>
      <c r="D5" s="30">
        <v>3941</v>
      </c>
      <c r="E5" s="30">
        <v>468</v>
      </c>
      <c r="F5" s="30">
        <v>266</v>
      </c>
      <c r="G5" s="30">
        <v>6468</v>
      </c>
      <c r="H5" s="31">
        <v>101</v>
      </c>
    </row>
    <row r="6" spans="1:8" ht="13.5" customHeight="1">
      <c r="A6" s="32" t="s">
        <v>22</v>
      </c>
      <c r="B6" s="30">
        <v>718</v>
      </c>
      <c r="C6" s="30">
        <v>43</v>
      </c>
      <c r="D6" s="30">
        <v>264</v>
      </c>
      <c r="E6" s="30">
        <v>31</v>
      </c>
      <c r="F6" s="30">
        <v>10</v>
      </c>
      <c r="G6" s="30">
        <v>357</v>
      </c>
      <c r="H6" s="31">
        <v>13</v>
      </c>
    </row>
    <row r="7" spans="1:8" ht="13.5" customHeight="1">
      <c r="A7" s="32" t="s">
        <v>5</v>
      </c>
      <c r="B7" s="30">
        <v>50</v>
      </c>
      <c r="C7" s="30">
        <v>13</v>
      </c>
      <c r="D7" s="30">
        <v>26</v>
      </c>
      <c r="E7" s="30">
        <v>1</v>
      </c>
      <c r="F7" s="30">
        <v>0</v>
      </c>
      <c r="G7" s="30">
        <v>8</v>
      </c>
      <c r="H7" s="31">
        <v>2</v>
      </c>
    </row>
    <row r="8" spans="1:8" ht="13.5" customHeight="1">
      <c r="A8" s="32" t="s">
        <v>27</v>
      </c>
      <c r="B8" s="30">
        <v>91</v>
      </c>
      <c r="C8" s="30">
        <v>0</v>
      </c>
      <c r="D8" s="30">
        <v>53</v>
      </c>
      <c r="E8" s="30">
        <v>15</v>
      </c>
      <c r="F8" s="30">
        <v>0</v>
      </c>
      <c r="G8" s="30">
        <v>14</v>
      </c>
      <c r="H8" s="31">
        <v>9</v>
      </c>
    </row>
    <row r="9" spans="1:8" ht="13.5" customHeight="1">
      <c r="A9" s="38" t="s">
        <v>17</v>
      </c>
      <c r="B9" s="30">
        <v>218</v>
      </c>
      <c r="C9" s="30">
        <v>2</v>
      </c>
      <c r="D9" s="30">
        <v>90</v>
      </c>
      <c r="E9" s="30">
        <v>8</v>
      </c>
      <c r="F9" s="30">
        <v>2</v>
      </c>
      <c r="G9" s="30">
        <v>116</v>
      </c>
      <c r="H9" s="31">
        <v>0</v>
      </c>
    </row>
    <row r="10" spans="1:8" ht="13.5" customHeight="1">
      <c r="A10" s="32" t="s">
        <v>8</v>
      </c>
      <c r="B10" s="30">
        <v>103</v>
      </c>
      <c r="C10" s="30">
        <v>3</v>
      </c>
      <c r="D10" s="30">
        <v>24</v>
      </c>
      <c r="E10" s="30">
        <v>2</v>
      </c>
      <c r="F10" s="30">
        <v>4</v>
      </c>
      <c r="G10" s="30">
        <v>70</v>
      </c>
      <c r="H10" s="31">
        <v>0</v>
      </c>
    </row>
    <row r="11" spans="1:8" ht="13.5" customHeight="1">
      <c r="A11" s="32" t="s">
        <v>28</v>
      </c>
      <c r="B11" s="30">
        <v>39</v>
      </c>
      <c r="C11" s="30">
        <v>1</v>
      </c>
      <c r="D11" s="30">
        <v>12</v>
      </c>
      <c r="E11" s="30">
        <v>0</v>
      </c>
      <c r="F11" s="30">
        <v>0</v>
      </c>
      <c r="G11" s="30">
        <v>26</v>
      </c>
      <c r="H11" s="31">
        <v>0</v>
      </c>
    </row>
    <row r="12" spans="1:8" ht="13.5" customHeight="1">
      <c r="A12" s="32" t="s">
        <v>6</v>
      </c>
      <c r="B12" s="30">
        <v>135</v>
      </c>
      <c r="C12" s="30">
        <v>0</v>
      </c>
      <c r="D12" s="30">
        <v>28</v>
      </c>
      <c r="E12" s="30">
        <v>4</v>
      </c>
      <c r="F12" s="30">
        <v>4</v>
      </c>
      <c r="G12" s="30">
        <v>98</v>
      </c>
      <c r="H12" s="31">
        <v>1</v>
      </c>
    </row>
    <row r="13" spans="1:8" ht="13.5" customHeight="1">
      <c r="A13" s="33" t="s">
        <v>7</v>
      </c>
      <c r="B13" s="34">
        <v>82</v>
      </c>
      <c r="C13" s="34">
        <v>24</v>
      </c>
      <c r="D13" s="34">
        <v>31</v>
      </c>
      <c r="E13" s="34">
        <v>1</v>
      </c>
      <c r="F13" s="34">
        <v>0</v>
      </c>
      <c r="G13" s="34">
        <v>25</v>
      </c>
      <c r="H13" s="35">
        <v>1</v>
      </c>
    </row>
    <row r="14" spans="1:8" ht="13.5" customHeight="1">
      <c r="A14" s="36"/>
      <c r="B14" s="37"/>
      <c r="C14" s="37"/>
      <c r="D14" s="37"/>
      <c r="E14" s="37"/>
      <c r="F14" s="37"/>
      <c r="G14" s="37"/>
      <c r="H14" s="37"/>
    </row>
    <row r="15" spans="1:8" ht="13.5" customHeight="1" thickBot="1">
      <c r="H15" s="2" t="s">
        <v>30</v>
      </c>
    </row>
    <row r="16" spans="1:8" ht="13.5" customHeight="1" thickTop="1">
      <c r="A16" s="50" t="s">
        <v>32</v>
      </c>
      <c r="B16" s="51" t="s">
        <v>0</v>
      </c>
      <c r="C16" s="51" t="s">
        <v>1</v>
      </c>
      <c r="D16" s="51" t="s">
        <v>2</v>
      </c>
      <c r="E16" s="51" t="s">
        <v>9</v>
      </c>
      <c r="F16" s="51" t="s">
        <v>10</v>
      </c>
      <c r="G16" s="51" t="s">
        <v>3</v>
      </c>
      <c r="H16" s="52" t="s">
        <v>4</v>
      </c>
    </row>
    <row r="17" spans="1:9" ht="13.5" customHeight="1">
      <c r="A17" s="32" t="s">
        <v>13</v>
      </c>
      <c r="B17" s="30">
        <v>11606</v>
      </c>
      <c r="C17" s="27">
        <v>77</v>
      </c>
      <c r="D17" s="27">
        <v>4033</v>
      </c>
      <c r="E17" s="27">
        <v>621</v>
      </c>
      <c r="F17" s="27">
        <v>240</v>
      </c>
      <c r="G17" s="27">
        <v>6515</v>
      </c>
      <c r="H17" s="28">
        <v>120</v>
      </c>
    </row>
    <row r="18" spans="1:9" ht="13.5" customHeight="1">
      <c r="A18" s="32" t="s">
        <v>12</v>
      </c>
      <c r="B18" s="30">
        <v>10904</v>
      </c>
      <c r="C18" s="30">
        <v>31</v>
      </c>
      <c r="D18" s="30">
        <v>3815</v>
      </c>
      <c r="E18" s="30">
        <v>589</v>
      </c>
      <c r="F18" s="30">
        <v>233</v>
      </c>
      <c r="G18" s="30">
        <v>6128</v>
      </c>
      <c r="H18" s="31">
        <v>108</v>
      </c>
    </row>
    <row r="19" spans="1:9" ht="13.5" customHeight="1">
      <c r="A19" s="32" t="s">
        <v>22</v>
      </c>
      <c r="B19" s="30">
        <v>702</v>
      </c>
      <c r="C19" s="30">
        <v>46</v>
      </c>
      <c r="D19" s="30">
        <v>218</v>
      </c>
      <c r="E19" s="30">
        <v>32</v>
      </c>
      <c r="F19" s="30">
        <v>7</v>
      </c>
      <c r="G19" s="30">
        <v>387</v>
      </c>
      <c r="H19" s="31">
        <v>12</v>
      </c>
    </row>
    <row r="20" spans="1:9" ht="13.5" customHeight="1">
      <c r="A20" s="32" t="s">
        <v>5</v>
      </c>
      <c r="B20" s="30">
        <v>38</v>
      </c>
      <c r="C20" s="30">
        <v>10</v>
      </c>
      <c r="D20" s="30">
        <v>10</v>
      </c>
      <c r="E20" s="30">
        <v>0</v>
      </c>
      <c r="F20" s="30">
        <v>0</v>
      </c>
      <c r="G20" s="30">
        <v>18</v>
      </c>
      <c r="H20" s="31">
        <v>0</v>
      </c>
    </row>
    <row r="21" spans="1:9" ht="13.5" customHeight="1">
      <c r="A21" s="32" t="s">
        <v>27</v>
      </c>
      <c r="B21" s="30">
        <v>67</v>
      </c>
      <c r="C21" s="30">
        <v>2</v>
      </c>
      <c r="D21" s="30">
        <v>41</v>
      </c>
      <c r="E21" s="30">
        <v>7</v>
      </c>
      <c r="F21" s="30">
        <v>0</v>
      </c>
      <c r="G21" s="30">
        <v>11</v>
      </c>
      <c r="H21" s="31">
        <v>6</v>
      </c>
    </row>
    <row r="22" spans="1:9" ht="13.5" customHeight="1">
      <c r="A22" s="38" t="s">
        <v>17</v>
      </c>
      <c r="B22" s="30">
        <v>239</v>
      </c>
      <c r="C22" s="30">
        <v>7</v>
      </c>
      <c r="D22" s="30">
        <v>72</v>
      </c>
      <c r="E22" s="30">
        <v>11</v>
      </c>
      <c r="F22" s="30">
        <v>3</v>
      </c>
      <c r="G22" s="30">
        <v>142</v>
      </c>
      <c r="H22" s="31">
        <v>4</v>
      </c>
    </row>
    <row r="23" spans="1:9" ht="13.5" customHeight="1">
      <c r="A23" s="32" t="s">
        <v>8</v>
      </c>
      <c r="B23" s="30">
        <v>78</v>
      </c>
      <c r="C23" s="30">
        <v>0</v>
      </c>
      <c r="D23" s="30">
        <v>25</v>
      </c>
      <c r="E23" s="30">
        <v>2</v>
      </c>
      <c r="F23" s="30">
        <v>1</v>
      </c>
      <c r="G23" s="30">
        <v>50</v>
      </c>
      <c r="H23" s="31">
        <v>0</v>
      </c>
    </row>
    <row r="24" spans="1:9" ht="13.5" customHeight="1">
      <c r="A24" s="32" t="s">
        <v>28</v>
      </c>
      <c r="B24" s="30">
        <v>48</v>
      </c>
      <c r="C24" s="30">
        <v>0</v>
      </c>
      <c r="D24" s="30">
        <v>13</v>
      </c>
      <c r="E24" s="30">
        <v>0</v>
      </c>
      <c r="F24" s="30">
        <v>2</v>
      </c>
      <c r="G24" s="30">
        <v>33</v>
      </c>
      <c r="H24" s="31">
        <v>0</v>
      </c>
    </row>
    <row r="25" spans="1:9" ht="13.5" customHeight="1">
      <c r="A25" s="32" t="s">
        <v>6</v>
      </c>
      <c r="B25" s="30">
        <v>157</v>
      </c>
      <c r="C25" s="30">
        <v>0</v>
      </c>
      <c r="D25" s="30">
        <v>33</v>
      </c>
      <c r="E25" s="30">
        <v>8</v>
      </c>
      <c r="F25" s="30">
        <v>1</v>
      </c>
      <c r="G25" s="30">
        <v>115</v>
      </c>
      <c r="H25" s="31">
        <v>0</v>
      </c>
    </row>
    <row r="26" spans="1:9" ht="13.5" customHeight="1">
      <c r="A26" s="33" t="s">
        <v>7</v>
      </c>
      <c r="B26" s="34">
        <v>75</v>
      </c>
      <c r="C26" s="34">
        <v>27</v>
      </c>
      <c r="D26" s="34">
        <v>24</v>
      </c>
      <c r="E26" s="34">
        <v>4</v>
      </c>
      <c r="F26" s="34">
        <v>0</v>
      </c>
      <c r="G26" s="34">
        <v>18</v>
      </c>
      <c r="H26" s="35">
        <v>2</v>
      </c>
    </row>
    <row r="27" spans="1:9" ht="13.5" customHeight="1">
      <c r="A27" s="36"/>
      <c r="B27" s="37"/>
      <c r="C27" s="37"/>
      <c r="D27" s="37"/>
      <c r="E27" s="37"/>
      <c r="F27" s="37"/>
      <c r="G27" s="37"/>
      <c r="H27" s="37"/>
    </row>
    <row r="28" spans="1:9" s="26" customFormat="1" ht="13.5" customHeight="1" thickBot="1">
      <c r="A28" s="36"/>
      <c r="B28" s="37"/>
      <c r="C28" s="37"/>
      <c r="D28" s="37"/>
      <c r="E28" s="37"/>
      <c r="F28" s="37"/>
      <c r="G28" s="37"/>
      <c r="H28" s="2" t="s">
        <v>23</v>
      </c>
      <c r="I28" s="29"/>
    </row>
    <row r="29" spans="1:9" s="26" customFormat="1" ht="13.5" customHeight="1" thickTop="1">
      <c r="A29" s="50" t="s">
        <v>32</v>
      </c>
      <c r="B29" s="51" t="s">
        <v>0</v>
      </c>
      <c r="C29" s="51" t="s">
        <v>1</v>
      </c>
      <c r="D29" s="51" t="s">
        <v>2</v>
      </c>
      <c r="E29" s="51" t="s">
        <v>9</v>
      </c>
      <c r="F29" s="51" t="s">
        <v>10</v>
      </c>
      <c r="G29" s="51" t="s">
        <v>3</v>
      </c>
      <c r="H29" s="52" t="s">
        <v>4</v>
      </c>
    </row>
    <row r="30" spans="1:9" s="26" customFormat="1" ht="13.5" customHeight="1">
      <c r="A30" s="32" t="s">
        <v>13</v>
      </c>
      <c r="B30" s="30">
        <v>13346</v>
      </c>
      <c r="C30" s="27">
        <v>40</v>
      </c>
      <c r="D30" s="27">
        <v>4831</v>
      </c>
      <c r="E30" s="27">
        <v>596</v>
      </c>
      <c r="F30" s="27">
        <v>233</v>
      </c>
      <c r="G30" s="27">
        <v>7552</v>
      </c>
      <c r="H30" s="28">
        <v>94</v>
      </c>
    </row>
    <row r="31" spans="1:9" s="26" customFormat="1" ht="13.5" customHeight="1">
      <c r="A31" s="32" t="s">
        <v>12</v>
      </c>
      <c r="B31" s="30">
        <v>12618</v>
      </c>
      <c r="C31" s="30">
        <v>20</v>
      </c>
      <c r="D31" s="30">
        <v>4545</v>
      </c>
      <c r="E31" s="30">
        <v>555</v>
      </c>
      <c r="F31" s="30">
        <v>225</v>
      </c>
      <c r="G31" s="30">
        <v>7193</v>
      </c>
      <c r="H31" s="31">
        <v>80</v>
      </c>
    </row>
    <row r="32" spans="1:9" s="26" customFormat="1" ht="13.5" customHeight="1">
      <c r="A32" s="32" t="s">
        <v>22</v>
      </c>
      <c r="B32" s="30">
        <v>728</v>
      </c>
      <c r="C32" s="30">
        <v>20</v>
      </c>
      <c r="D32" s="30">
        <v>286</v>
      </c>
      <c r="E32" s="30">
        <v>41</v>
      </c>
      <c r="F32" s="30">
        <v>8</v>
      </c>
      <c r="G32" s="30">
        <v>359</v>
      </c>
      <c r="H32" s="31">
        <v>14</v>
      </c>
    </row>
    <row r="33" spans="1:9" s="26" customFormat="1" ht="13.5" customHeight="1">
      <c r="A33" s="32" t="s">
        <v>5</v>
      </c>
      <c r="B33" s="30">
        <v>44</v>
      </c>
      <c r="C33" s="30">
        <v>0</v>
      </c>
      <c r="D33" s="30">
        <v>25</v>
      </c>
      <c r="E33" s="30">
        <v>0</v>
      </c>
      <c r="F33" s="30">
        <v>0</v>
      </c>
      <c r="G33" s="30">
        <v>18</v>
      </c>
      <c r="H33" s="31">
        <v>1</v>
      </c>
    </row>
    <row r="34" spans="1:9" s="26" customFormat="1" ht="13.5" customHeight="1">
      <c r="A34" s="32" t="s">
        <v>33</v>
      </c>
      <c r="B34" s="30">
        <v>92</v>
      </c>
      <c r="C34" s="30">
        <v>0</v>
      </c>
      <c r="D34" s="30">
        <v>58</v>
      </c>
      <c r="E34" s="30">
        <v>21</v>
      </c>
      <c r="F34" s="30">
        <v>1</v>
      </c>
      <c r="G34" s="30">
        <v>7</v>
      </c>
      <c r="H34" s="31">
        <v>5</v>
      </c>
    </row>
    <row r="35" spans="1:9" s="26" customFormat="1" ht="13.5" customHeight="1">
      <c r="A35" s="38" t="s">
        <v>17</v>
      </c>
      <c r="B35" s="30">
        <v>269</v>
      </c>
      <c r="C35" s="30">
        <v>0</v>
      </c>
      <c r="D35" s="30">
        <v>90</v>
      </c>
      <c r="E35" s="30">
        <v>5</v>
      </c>
      <c r="F35" s="30">
        <v>2</v>
      </c>
      <c r="G35" s="30">
        <v>169</v>
      </c>
      <c r="H35" s="31">
        <v>3</v>
      </c>
    </row>
    <row r="36" spans="1:9" s="26" customFormat="1" ht="13.5" customHeight="1">
      <c r="A36" s="32" t="s">
        <v>34</v>
      </c>
      <c r="B36" s="30">
        <v>98</v>
      </c>
      <c r="C36" s="30">
        <v>4</v>
      </c>
      <c r="D36" s="30">
        <v>34</v>
      </c>
      <c r="E36" s="30">
        <v>3</v>
      </c>
      <c r="F36" s="30">
        <v>5</v>
      </c>
      <c r="G36" s="30">
        <v>50</v>
      </c>
      <c r="H36" s="31">
        <v>2</v>
      </c>
    </row>
    <row r="37" spans="1:9" s="26" customFormat="1" ht="13.5" customHeight="1">
      <c r="A37" s="32" t="s">
        <v>35</v>
      </c>
      <c r="B37" s="30">
        <v>38</v>
      </c>
      <c r="C37" s="30">
        <v>2</v>
      </c>
      <c r="D37" s="30">
        <v>8</v>
      </c>
      <c r="E37" s="30">
        <v>1</v>
      </c>
      <c r="F37" s="30">
        <v>0</v>
      </c>
      <c r="G37" s="30">
        <v>25</v>
      </c>
      <c r="H37" s="31">
        <v>2</v>
      </c>
    </row>
    <row r="38" spans="1:9" s="26" customFormat="1" ht="13.5" customHeight="1">
      <c r="A38" s="32" t="s">
        <v>36</v>
      </c>
      <c r="B38" s="30">
        <v>112</v>
      </c>
      <c r="C38" s="30">
        <v>0</v>
      </c>
      <c r="D38" s="30">
        <v>39</v>
      </c>
      <c r="E38" s="30">
        <v>5</v>
      </c>
      <c r="F38" s="30">
        <v>0</v>
      </c>
      <c r="G38" s="30">
        <v>68</v>
      </c>
      <c r="H38" s="31">
        <v>0</v>
      </c>
    </row>
    <row r="39" spans="1:9" s="26" customFormat="1" ht="13.5" customHeight="1">
      <c r="A39" s="33" t="s">
        <v>7</v>
      </c>
      <c r="B39" s="34">
        <v>75</v>
      </c>
      <c r="C39" s="34">
        <v>14</v>
      </c>
      <c r="D39" s="34">
        <v>32</v>
      </c>
      <c r="E39" s="34">
        <v>6</v>
      </c>
      <c r="F39" s="34">
        <v>0</v>
      </c>
      <c r="G39" s="34">
        <v>22</v>
      </c>
      <c r="H39" s="35">
        <v>1</v>
      </c>
      <c r="I39" s="29"/>
    </row>
    <row r="40" spans="1:9" s="26" customFormat="1" ht="13.5" customHeight="1">
      <c r="A40" s="36"/>
      <c r="B40" s="37"/>
      <c r="C40" s="37"/>
      <c r="G40" s="37"/>
      <c r="H40" s="37"/>
      <c r="I40" s="29"/>
    </row>
    <row r="41" spans="1:9" ht="13.5" customHeight="1" thickBot="1">
      <c r="H41" s="2" t="s">
        <v>20</v>
      </c>
    </row>
    <row r="42" spans="1:9" s="26" customFormat="1" ht="13.5" customHeight="1" thickTop="1">
      <c r="A42" s="50" t="s">
        <v>32</v>
      </c>
      <c r="B42" s="51" t="s">
        <v>0</v>
      </c>
      <c r="C42" s="51" t="s">
        <v>1</v>
      </c>
      <c r="D42" s="51" t="s">
        <v>2</v>
      </c>
      <c r="E42" s="51" t="s">
        <v>9</v>
      </c>
      <c r="F42" s="51" t="s">
        <v>10</v>
      </c>
      <c r="G42" s="51" t="s">
        <v>3</v>
      </c>
      <c r="H42" s="52" t="s">
        <v>4</v>
      </c>
    </row>
    <row r="43" spans="1:9" ht="13.5" customHeight="1">
      <c r="A43" s="10" t="s">
        <v>13</v>
      </c>
      <c r="B43" s="3">
        <v>12220</v>
      </c>
      <c r="C43" s="14">
        <v>120</v>
      </c>
      <c r="D43" s="14">
        <v>4229</v>
      </c>
      <c r="E43" s="14">
        <v>637</v>
      </c>
      <c r="F43" s="14">
        <v>253</v>
      </c>
      <c r="G43" s="14">
        <v>6898</v>
      </c>
      <c r="H43" s="15">
        <v>83</v>
      </c>
    </row>
    <row r="44" spans="1:9" ht="13.5" customHeight="1">
      <c r="A44" s="10" t="s">
        <v>12</v>
      </c>
      <c r="B44" s="3">
        <v>11559</v>
      </c>
      <c r="C44" s="3">
        <v>63</v>
      </c>
      <c r="D44" s="3">
        <v>3969</v>
      </c>
      <c r="E44" s="3">
        <v>598</v>
      </c>
      <c r="F44" s="3">
        <v>238</v>
      </c>
      <c r="G44" s="3">
        <v>6622</v>
      </c>
      <c r="H44" s="6">
        <v>69</v>
      </c>
    </row>
    <row r="45" spans="1:9" ht="13.5" customHeight="1">
      <c r="A45" s="10" t="s">
        <v>22</v>
      </c>
      <c r="B45" s="3">
        <v>661</v>
      </c>
      <c r="C45" s="3">
        <v>57</v>
      </c>
      <c r="D45" s="3">
        <v>260</v>
      </c>
      <c r="E45" s="3">
        <v>39</v>
      </c>
      <c r="F45" s="3">
        <v>15</v>
      </c>
      <c r="G45" s="3">
        <v>276</v>
      </c>
      <c r="H45" s="6">
        <v>14</v>
      </c>
    </row>
    <row r="46" spans="1:9" ht="13.5" customHeight="1">
      <c r="A46" s="10" t="s">
        <v>5</v>
      </c>
      <c r="B46" s="3">
        <v>28</v>
      </c>
      <c r="C46" s="3">
        <v>5</v>
      </c>
      <c r="D46" s="3">
        <v>16</v>
      </c>
      <c r="E46" s="3">
        <v>0</v>
      </c>
      <c r="F46" s="3">
        <v>0</v>
      </c>
      <c r="G46" s="3">
        <v>7</v>
      </c>
      <c r="H46" s="6">
        <v>0</v>
      </c>
    </row>
    <row r="47" spans="1:9" ht="13.5" customHeight="1">
      <c r="A47" s="10" t="s">
        <v>33</v>
      </c>
      <c r="B47" s="3">
        <v>79</v>
      </c>
      <c r="C47" s="3">
        <v>2</v>
      </c>
      <c r="D47" s="3">
        <v>51</v>
      </c>
      <c r="E47" s="3">
        <v>13</v>
      </c>
      <c r="F47" s="3">
        <v>0</v>
      </c>
      <c r="G47" s="3">
        <v>6</v>
      </c>
      <c r="H47" s="6">
        <v>7</v>
      </c>
    </row>
    <row r="48" spans="1:9" ht="13.5" customHeight="1">
      <c r="A48" s="13" t="s">
        <v>17</v>
      </c>
      <c r="B48" s="3">
        <v>254</v>
      </c>
      <c r="C48" s="3">
        <v>3</v>
      </c>
      <c r="D48" s="3">
        <v>99</v>
      </c>
      <c r="E48" s="3">
        <v>17</v>
      </c>
      <c r="F48" s="3">
        <v>3</v>
      </c>
      <c r="G48" s="3">
        <v>130</v>
      </c>
      <c r="H48" s="6">
        <v>2</v>
      </c>
    </row>
    <row r="49" spans="1:9" ht="13.5" customHeight="1">
      <c r="A49" s="10" t="s">
        <v>34</v>
      </c>
      <c r="B49" s="3">
        <v>78</v>
      </c>
      <c r="C49" s="3">
        <v>4</v>
      </c>
      <c r="D49" s="3">
        <v>34</v>
      </c>
      <c r="E49" s="3">
        <v>5</v>
      </c>
      <c r="F49" s="3">
        <v>1</v>
      </c>
      <c r="G49" s="3">
        <v>33</v>
      </c>
      <c r="H49" s="6">
        <v>1</v>
      </c>
    </row>
    <row r="50" spans="1:9" ht="13.5" customHeight="1">
      <c r="A50" s="10" t="s">
        <v>35</v>
      </c>
      <c r="B50" s="3">
        <v>36</v>
      </c>
      <c r="C50" s="3">
        <v>0</v>
      </c>
      <c r="D50" s="3">
        <v>10</v>
      </c>
      <c r="E50" s="3">
        <v>1</v>
      </c>
      <c r="F50" s="3">
        <v>8</v>
      </c>
      <c r="G50" s="3">
        <v>17</v>
      </c>
      <c r="H50" s="6">
        <v>0</v>
      </c>
    </row>
    <row r="51" spans="1:9" ht="13.5" customHeight="1">
      <c r="A51" s="10" t="s">
        <v>36</v>
      </c>
      <c r="B51" s="3">
        <v>88</v>
      </c>
      <c r="C51" s="3">
        <v>0</v>
      </c>
      <c r="D51" s="3">
        <v>24</v>
      </c>
      <c r="E51" s="3">
        <v>1</v>
      </c>
      <c r="F51" s="3">
        <v>1</v>
      </c>
      <c r="G51" s="3">
        <v>62</v>
      </c>
      <c r="H51" s="6">
        <v>0</v>
      </c>
    </row>
    <row r="52" spans="1:9" ht="13.5" customHeight="1">
      <c r="A52" s="11" t="s">
        <v>7</v>
      </c>
      <c r="B52" s="7">
        <v>98</v>
      </c>
      <c r="C52" s="7">
        <v>43</v>
      </c>
      <c r="D52" s="7">
        <v>26</v>
      </c>
      <c r="E52" s="7">
        <v>2</v>
      </c>
      <c r="F52" s="7">
        <v>2</v>
      </c>
      <c r="G52" s="7">
        <v>21</v>
      </c>
      <c r="H52" s="8">
        <v>4</v>
      </c>
      <c r="I52" s="12"/>
    </row>
    <row r="53" spans="1:9" ht="13.5" customHeight="1">
      <c r="A53" s="23"/>
      <c r="B53" s="24"/>
      <c r="C53" s="24"/>
      <c r="D53" s="24"/>
      <c r="E53" s="24"/>
      <c r="F53" s="24"/>
      <c r="G53" s="24"/>
      <c r="H53" s="24"/>
    </row>
    <row r="54" spans="1:9" ht="13.5" customHeight="1" thickBot="1">
      <c r="A54" s="9"/>
      <c r="H54" s="2" t="s">
        <v>11</v>
      </c>
    </row>
    <row r="55" spans="1:9" s="26" customFormat="1" ht="13.5" customHeight="1" thickTop="1">
      <c r="A55" s="50" t="s">
        <v>32</v>
      </c>
      <c r="B55" s="51" t="s">
        <v>0</v>
      </c>
      <c r="C55" s="51" t="s">
        <v>1</v>
      </c>
      <c r="D55" s="51" t="s">
        <v>2</v>
      </c>
      <c r="E55" s="51" t="s">
        <v>9</v>
      </c>
      <c r="F55" s="51" t="s">
        <v>10</v>
      </c>
      <c r="G55" s="51" t="s">
        <v>3</v>
      </c>
      <c r="H55" s="52" t="s">
        <v>4</v>
      </c>
    </row>
    <row r="56" spans="1:9" ht="13.5" customHeight="1">
      <c r="A56" s="10" t="s">
        <v>13</v>
      </c>
      <c r="B56" s="3">
        <v>14624</v>
      </c>
      <c r="C56" s="4">
        <v>65</v>
      </c>
      <c r="D56" s="4">
        <v>5171</v>
      </c>
      <c r="E56" s="4">
        <v>856</v>
      </c>
      <c r="F56" s="4">
        <v>315</v>
      </c>
      <c r="G56" s="4">
        <v>8143</v>
      </c>
      <c r="H56" s="5">
        <v>74</v>
      </c>
    </row>
    <row r="57" spans="1:9" ht="13.5" customHeight="1">
      <c r="A57" s="10" t="s">
        <v>12</v>
      </c>
      <c r="B57" s="3">
        <v>13770</v>
      </c>
      <c r="C57" s="3">
        <v>32</v>
      </c>
      <c r="D57" s="3">
        <v>4811</v>
      </c>
      <c r="E57" s="3">
        <v>797</v>
      </c>
      <c r="F57" s="3">
        <v>293</v>
      </c>
      <c r="G57" s="3">
        <v>7773</v>
      </c>
      <c r="H57" s="6">
        <v>64</v>
      </c>
    </row>
    <row r="58" spans="1:9" ht="13.5" customHeight="1">
      <c r="A58" s="10" t="s">
        <v>22</v>
      </c>
      <c r="B58" s="3">
        <v>854</v>
      </c>
      <c r="C58" s="3">
        <v>33</v>
      </c>
      <c r="D58" s="3">
        <v>360</v>
      </c>
      <c r="E58" s="3">
        <v>59</v>
      </c>
      <c r="F58" s="3">
        <v>22</v>
      </c>
      <c r="G58" s="3">
        <v>370</v>
      </c>
      <c r="H58" s="6">
        <v>10</v>
      </c>
      <c r="I58" s="12"/>
    </row>
    <row r="59" spans="1:9" ht="13.5" customHeight="1">
      <c r="A59" s="10" t="s">
        <v>5</v>
      </c>
      <c r="B59" s="3">
        <v>56</v>
      </c>
      <c r="C59" s="3">
        <v>3</v>
      </c>
      <c r="D59" s="3">
        <v>40</v>
      </c>
      <c r="E59" s="3">
        <v>2</v>
      </c>
      <c r="F59" s="3">
        <v>0</v>
      </c>
      <c r="G59" s="3">
        <v>10</v>
      </c>
      <c r="H59" s="6">
        <v>1</v>
      </c>
    </row>
    <row r="60" spans="1:9" ht="13.5" customHeight="1">
      <c r="A60" s="10" t="s">
        <v>33</v>
      </c>
      <c r="B60" s="3">
        <v>112</v>
      </c>
      <c r="C60" s="3">
        <v>0</v>
      </c>
      <c r="D60" s="3">
        <v>65</v>
      </c>
      <c r="E60" s="3">
        <v>23</v>
      </c>
      <c r="F60" s="3">
        <v>3</v>
      </c>
      <c r="G60" s="3">
        <v>15</v>
      </c>
      <c r="H60" s="6">
        <v>6</v>
      </c>
    </row>
    <row r="61" spans="1:9" ht="13.5" customHeight="1">
      <c r="A61" s="13" t="s">
        <v>17</v>
      </c>
      <c r="B61" s="3">
        <v>301</v>
      </c>
      <c r="C61" s="3">
        <v>0</v>
      </c>
      <c r="D61" s="3">
        <v>115</v>
      </c>
      <c r="E61" s="3">
        <v>20</v>
      </c>
      <c r="F61" s="3">
        <v>5</v>
      </c>
      <c r="G61" s="3">
        <v>161</v>
      </c>
      <c r="H61" s="6">
        <v>0</v>
      </c>
    </row>
    <row r="62" spans="1:9" ht="13.5" customHeight="1">
      <c r="A62" s="10" t="s">
        <v>34</v>
      </c>
      <c r="B62" s="3">
        <v>140</v>
      </c>
      <c r="C62" s="3">
        <v>21</v>
      </c>
      <c r="D62" s="3">
        <v>43</v>
      </c>
      <c r="E62" s="3">
        <v>7</v>
      </c>
      <c r="F62" s="3">
        <v>6</v>
      </c>
      <c r="G62" s="3">
        <v>62</v>
      </c>
      <c r="H62" s="6">
        <v>1</v>
      </c>
    </row>
    <row r="63" spans="1:9" ht="13.5" customHeight="1">
      <c r="A63" s="10" t="s">
        <v>35</v>
      </c>
      <c r="B63" s="3">
        <v>53</v>
      </c>
      <c r="C63" s="3">
        <v>1</v>
      </c>
      <c r="D63" s="3">
        <v>21</v>
      </c>
      <c r="E63" s="3">
        <v>3</v>
      </c>
      <c r="F63" s="3">
        <v>7</v>
      </c>
      <c r="G63" s="3">
        <v>21</v>
      </c>
      <c r="H63" s="6">
        <v>0</v>
      </c>
    </row>
    <row r="64" spans="1:9" ht="13.5" customHeight="1">
      <c r="A64" s="10" t="s">
        <v>36</v>
      </c>
      <c r="B64" s="3">
        <v>91</v>
      </c>
      <c r="C64" s="3">
        <v>0</v>
      </c>
      <c r="D64" s="3">
        <v>27</v>
      </c>
      <c r="E64" s="3">
        <v>3</v>
      </c>
      <c r="F64" s="3">
        <v>1</v>
      </c>
      <c r="G64" s="3">
        <v>60</v>
      </c>
      <c r="H64" s="6">
        <v>0</v>
      </c>
    </row>
    <row r="65" spans="1:8" ht="13.5" customHeight="1">
      <c r="A65" s="11" t="s">
        <v>7</v>
      </c>
      <c r="B65" s="7">
        <v>101</v>
      </c>
      <c r="C65" s="7">
        <v>8</v>
      </c>
      <c r="D65" s="7">
        <v>49</v>
      </c>
      <c r="E65" s="7">
        <v>1</v>
      </c>
      <c r="F65" s="7">
        <v>0</v>
      </c>
      <c r="G65" s="7">
        <v>41</v>
      </c>
      <c r="H65" s="8">
        <v>2</v>
      </c>
    </row>
    <row r="66" spans="1:8" ht="13.5" customHeight="1">
      <c r="A66" s="304" t="s">
        <v>37</v>
      </c>
      <c r="B66" s="304"/>
      <c r="C66" s="304"/>
      <c r="D66" s="304"/>
      <c r="E66" s="304"/>
      <c r="F66" s="304"/>
      <c r="G66" s="304"/>
    </row>
    <row r="67" spans="1:8" ht="13.5" customHeight="1">
      <c r="A67" s="16" t="s">
        <v>18</v>
      </c>
      <c r="B67" s="16"/>
      <c r="C67" s="16"/>
      <c r="D67" s="16"/>
      <c r="E67" s="16"/>
      <c r="F67" s="16"/>
      <c r="G67" s="19"/>
    </row>
    <row r="68" spans="1:8" ht="13.5" customHeight="1">
      <c r="A68" s="16" t="s">
        <v>21</v>
      </c>
      <c r="B68" s="16"/>
      <c r="C68" s="16"/>
      <c r="D68" s="16"/>
      <c r="E68" s="16"/>
      <c r="F68" s="16"/>
      <c r="G68" s="16"/>
    </row>
    <row r="69" spans="1:8" ht="13.5" customHeight="1">
      <c r="A69" s="305" t="s">
        <v>19</v>
      </c>
      <c r="B69" s="305"/>
      <c r="C69" s="305"/>
      <c r="D69" s="305"/>
      <c r="E69" s="305"/>
      <c r="F69" s="305"/>
      <c r="G69" s="16"/>
    </row>
  </sheetData>
  <mergeCells count="2">
    <mergeCell ref="A66:G66"/>
    <mergeCell ref="A69:F69"/>
  </mergeCells>
  <phoneticPr fontId="2"/>
  <pageMargins left="0.75" right="0.75" top="1" bottom="1" header="0.51200000000000001" footer="0.51200000000000001"/>
  <pageSetup paperSize="9" scale="81" orientation="portrait" r:id="rId1"/>
  <headerFooter alignWithMargins="0">
    <oddHeader>&amp;R&amp;"ＭＳ 明朝,標準"&amp;10&amp;A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62"/>
  <sheetViews>
    <sheetView zoomScaleNormal="100" zoomScaleSheetLayoutView="100" workbookViewId="0"/>
  </sheetViews>
  <sheetFormatPr defaultColWidth="11" defaultRowHeight="13.5" customHeight="1"/>
  <cols>
    <col min="1" max="1" width="6.875" style="157" customWidth="1"/>
    <col min="2" max="2" width="9.625" style="157" customWidth="1"/>
    <col min="3" max="3" width="8.25" style="157" customWidth="1"/>
    <col min="4" max="4" width="6.25" style="158" customWidth="1"/>
    <col min="5" max="5" width="8.25" style="158" customWidth="1"/>
    <col min="6" max="6" width="9" style="158" customWidth="1"/>
    <col min="7" max="7" width="8.75" style="158" customWidth="1"/>
    <col min="8" max="8" width="9" style="18" customWidth="1"/>
    <col min="9" max="9" width="8.25" style="18" customWidth="1"/>
    <col min="10" max="10" width="7.125" style="158" customWidth="1"/>
    <col min="11" max="11" width="8.25" style="158" customWidth="1"/>
    <col min="12" max="13" width="8.25" style="157" customWidth="1"/>
    <col min="14" max="14" width="6.25" style="158" customWidth="1"/>
    <col min="15" max="15" width="8.25" style="152" customWidth="1"/>
    <col min="16" max="16" width="10" style="152" customWidth="1"/>
    <col min="17" max="16384" width="11" style="152"/>
  </cols>
  <sheetData>
    <row r="1" spans="1:16" ht="13.5" customHeight="1">
      <c r="A1" s="213" t="s">
        <v>91</v>
      </c>
      <c r="B1" s="151"/>
      <c r="C1" s="151"/>
      <c r="D1" s="151"/>
      <c r="E1" s="151"/>
      <c r="F1" s="151"/>
      <c r="G1" s="151"/>
      <c r="H1" s="151"/>
      <c r="I1" s="151"/>
      <c r="J1" s="151"/>
      <c r="K1" s="151"/>
      <c r="L1" s="151"/>
      <c r="M1" s="151"/>
      <c r="N1" s="151"/>
      <c r="O1" s="151"/>
    </row>
    <row r="2" spans="1:16" ht="13.5" customHeight="1">
      <c r="A2" s="153"/>
      <c r="B2" s="154"/>
      <c r="C2" s="154"/>
      <c r="D2" s="155"/>
      <c r="E2" s="155"/>
      <c r="F2" s="155"/>
      <c r="G2" s="155"/>
      <c r="H2" s="156"/>
      <c r="I2" s="156"/>
      <c r="J2" s="155"/>
      <c r="K2" s="155"/>
      <c r="L2" s="154"/>
      <c r="M2" s="154"/>
      <c r="N2" s="155"/>
    </row>
    <row r="3" spans="1:16" ht="13.5" customHeight="1" thickBot="1">
      <c r="B3" s="158"/>
      <c r="C3" s="158"/>
      <c r="L3" s="159"/>
      <c r="M3" s="152"/>
      <c r="N3" s="160"/>
      <c r="O3" s="161" t="s">
        <v>80</v>
      </c>
    </row>
    <row r="4" spans="1:16" ht="13.5" customHeight="1" thickTop="1">
      <c r="A4" s="306" t="s">
        <v>81</v>
      </c>
      <c r="B4" s="308" t="s">
        <v>82</v>
      </c>
      <c r="C4" s="162"/>
      <c r="D4" s="310" t="s">
        <v>83</v>
      </c>
      <c r="E4" s="162"/>
      <c r="F4" s="308" t="s">
        <v>84</v>
      </c>
      <c r="G4" s="162"/>
      <c r="H4" s="308" t="s">
        <v>60</v>
      </c>
      <c r="I4" s="162"/>
      <c r="J4" s="308" t="s">
        <v>65</v>
      </c>
      <c r="K4" s="162"/>
      <c r="L4" s="308" t="s">
        <v>85</v>
      </c>
      <c r="M4" s="162"/>
      <c r="N4" s="308" t="s">
        <v>62</v>
      </c>
      <c r="O4" s="163"/>
      <c r="P4" s="164"/>
    </row>
    <row r="5" spans="1:16" ht="27" customHeight="1">
      <c r="A5" s="307"/>
      <c r="B5" s="309"/>
      <c r="C5" s="165" t="s">
        <v>86</v>
      </c>
      <c r="D5" s="309"/>
      <c r="E5" s="165" t="s">
        <v>86</v>
      </c>
      <c r="F5" s="309"/>
      <c r="G5" s="165" t="s">
        <v>86</v>
      </c>
      <c r="H5" s="309"/>
      <c r="I5" s="165" t="s">
        <v>86</v>
      </c>
      <c r="J5" s="309"/>
      <c r="K5" s="165" t="s">
        <v>86</v>
      </c>
      <c r="L5" s="309"/>
      <c r="M5" s="165" t="s">
        <v>86</v>
      </c>
      <c r="N5" s="309"/>
      <c r="O5" s="166" t="s">
        <v>86</v>
      </c>
      <c r="P5" s="164"/>
    </row>
    <row r="6" spans="1:16" ht="13.5" customHeight="1">
      <c r="A6" s="167" t="s">
        <v>66</v>
      </c>
      <c r="B6" s="168">
        <v>19921</v>
      </c>
      <c r="C6" s="169">
        <v>10007</v>
      </c>
      <c r="D6" s="168">
        <v>72</v>
      </c>
      <c r="E6" s="169">
        <v>24</v>
      </c>
      <c r="F6" s="168">
        <v>5555</v>
      </c>
      <c r="G6" s="169">
        <v>3199</v>
      </c>
      <c r="H6" s="168">
        <v>4099</v>
      </c>
      <c r="I6" s="169">
        <v>2646</v>
      </c>
      <c r="J6" s="168">
        <v>2711</v>
      </c>
      <c r="K6" s="169">
        <v>1027</v>
      </c>
      <c r="L6" s="168">
        <v>7474</v>
      </c>
      <c r="M6" s="169">
        <v>3106</v>
      </c>
      <c r="N6" s="168">
        <v>10</v>
      </c>
      <c r="O6" s="170">
        <v>5</v>
      </c>
      <c r="P6" s="164"/>
    </row>
    <row r="7" spans="1:16" ht="13.5" customHeight="1">
      <c r="A7" s="171"/>
      <c r="B7" s="168"/>
      <c r="C7" s="172">
        <v>50.233422016967019</v>
      </c>
      <c r="D7" s="168"/>
      <c r="E7" s="172">
        <v>33.333333333333336</v>
      </c>
      <c r="F7" s="168"/>
      <c r="G7" s="172">
        <v>57.587758775877589</v>
      </c>
      <c r="H7" s="168"/>
      <c r="I7" s="172">
        <v>64.552329836545496</v>
      </c>
      <c r="J7" s="168"/>
      <c r="K7" s="172">
        <v>37.882700110660274</v>
      </c>
      <c r="L7" s="168"/>
      <c r="M7" s="172">
        <v>41.55739898314156</v>
      </c>
      <c r="N7" s="168"/>
      <c r="O7" s="173">
        <v>50</v>
      </c>
      <c r="P7" s="164"/>
    </row>
    <row r="8" spans="1:16" ht="13.5" customHeight="1">
      <c r="A8" s="174">
        <v>60</v>
      </c>
      <c r="B8" s="170">
        <v>22980</v>
      </c>
      <c r="C8" s="169">
        <v>11183</v>
      </c>
      <c r="D8" s="170">
        <v>138</v>
      </c>
      <c r="E8" s="169">
        <v>1</v>
      </c>
      <c r="F8" s="170">
        <v>5771</v>
      </c>
      <c r="G8" s="169">
        <v>3205</v>
      </c>
      <c r="H8" s="170">
        <v>3472</v>
      </c>
      <c r="I8" s="169">
        <v>2139</v>
      </c>
      <c r="J8" s="170">
        <v>2247</v>
      </c>
      <c r="K8" s="169">
        <v>809</v>
      </c>
      <c r="L8" s="170">
        <v>11346</v>
      </c>
      <c r="M8" s="169">
        <v>5025</v>
      </c>
      <c r="N8" s="170">
        <v>6</v>
      </c>
      <c r="O8" s="170">
        <v>4</v>
      </c>
      <c r="P8" s="164"/>
    </row>
    <row r="9" spans="1:16" ht="13.5" customHeight="1">
      <c r="A9" s="174"/>
      <c r="B9" s="170"/>
      <c r="C9" s="172">
        <v>48.664055700609225</v>
      </c>
      <c r="D9" s="168"/>
      <c r="E9" s="172">
        <v>0.7246376811594204</v>
      </c>
      <c r="F9" s="168"/>
      <c r="G9" s="172">
        <v>55.536302200658461</v>
      </c>
      <c r="H9" s="168"/>
      <c r="I9" s="172">
        <v>61.607142857142861</v>
      </c>
      <c r="J9" s="168"/>
      <c r="K9" s="172">
        <v>36.003560302625722</v>
      </c>
      <c r="L9" s="168"/>
      <c r="M9" s="172">
        <v>44.288736118455844</v>
      </c>
      <c r="N9" s="168"/>
      <c r="O9" s="173">
        <v>66.666666666666671</v>
      </c>
      <c r="P9" s="164"/>
    </row>
    <row r="10" spans="1:16" ht="13.5" customHeight="1">
      <c r="A10" s="175" t="s">
        <v>67</v>
      </c>
      <c r="B10" s="170">
        <v>16613</v>
      </c>
      <c r="C10" s="169">
        <v>7470</v>
      </c>
      <c r="D10" s="170">
        <v>147</v>
      </c>
      <c r="E10" s="169">
        <v>2</v>
      </c>
      <c r="F10" s="170">
        <v>4709</v>
      </c>
      <c r="G10" s="169">
        <v>2233</v>
      </c>
      <c r="H10" s="170">
        <v>2512</v>
      </c>
      <c r="I10" s="169">
        <v>1433</v>
      </c>
      <c r="J10" s="170">
        <v>1106</v>
      </c>
      <c r="K10" s="169">
        <v>367</v>
      </c>
      <c r="L10" s="170">
        <v>8128</v>
      </c>
      <c r="M10" s="169">
        <v>3432</v>
      </c>
      <c r="N10" s="170">
        <v>11</v>
      </c>
      <c r="O10" s="170">
        <v>3</v>
      </c>
      <c r="P10" s="164"/>
    </row>
    <row r="11" spans="1:16" ht="13.5" customHeight="1">
      <c r="A11" s="174"/>
      <c r="B11" s="170"/>
      <c r="C11" s="172">
        <v>44.964786612893519</v>
      </c>
      <c r="D11" s="168"/>
      <c r="E11" s="172">
        <v>1.3605442176870748</v>
      </c>
      <c r="F11" s="168"/>
      <c r="G11" s="172">
        <v>47.419834359736669</v>
      </c>
      <c r="H11" s="168"/>
      <c r="I11" s="172">
        <v>57.046178343949045</v>
      </c>
      <c r="J11" s="168"/>
      <c r="K11" s="172">
        <v>33.182640144665463</v>
      </c>
      <c r="L11" s="168"/>
      <c r="M11" s="172">
        <v>42.224409448818896</v>
      </c>
      <c r="N11" s="168"/>
      <c r="O11" s="173">
        <v>27.272727272727273</v>
      </c>
      <c r="P11" s="164"/>
    </row>
    <row r="12" spans="1:16" ht="13.5" customHeight="1">
      <c r="A12" s="175" t="s">
        <v>68</v>
      </c>
      <c r="B12" s="170">
        <v>15038</v>
      </c>
      <c r="C12" s="169">
        <v>6581</v>
      </c>
      <c r="D12" s="170">
        <v>124</v>
      </c>
      <c r="E12" s="169">
        <v>2</v>
      </c>
      <c r="F12" s="170">
        <v>4506</v>
      </c>
      <c r="G12" s="169">
        <v>2057</v>
      </c>
      <c r="H12" s="170">
        <v>2033</v>
      </c>
      <c r="I12" s="169">
        <v>1098</v>
      </c>
      <c r="J12" s="170">
        <v>970</v>
      </c>
      <c r="K12" s="169">
        <v>311</v>
      </c>
      <c r="L12" s="170">
        <v>7397</v>
      </c>
      <c r="M12" s="169">
        <v>3108</v>
      </c>
      <c r="N12" s="170">
        <v>8</v>
      </c>
      <c r="O12" s="170">
        <v>5</v>
      </c>
      <c r="P12" s="164"/>
    </row>
    <row r="13" spans="1:16" ht="13.5" customHeight="1">
      <c r="A13" s="174"/>
      <c r="B13" s="170"/>
      <c r="C13" s="172">
        <v>43.762468413352842</v>
      </c>
      <c r="D13" s="168"/>
      <c r="E13" s="172">
        <v>1.6129032258064517</v>
      </c>
      <c r="F13" s="168"/>
      <c r="G13" s="172">
        <v>45.650244118952507</v>
      </c>
      <c r="H13" s="168"/>
      <c r="I13" s="172">
        <v>54.008853910477129</v>
      </c>
      <c r="J13" s="168"/>
      <c r="K13" s="172">
        <v>32.061855670103093</v>
      </c>
      <c r="L13" s="168"/>
      <c r="M13" s="172">
        <v>42.01703393267541</v>
      </c>
      <c r="N13" s="168"/>
      <c r="O13" s="173">
        <v>62.5</v>
      </c>
      <c r="P13" s="164"/>
    </row>
    <row r="14" spans="1:16" ht="13.5" customHeight="1">
      <c r="A14" s="175" t="s">
        <v>69</v>
      </c>
      <c r="B14" s="170">
        <v>16093</v>
      </c>
      <c r="C14" s="169">
        <v>6886</v>
      </c>
      <c r="D14" s="170">
        <v>85</v>
      </c>
      <c r="E14" s="169">
        <v>2</v>
      </c>
      <c r="F14" s="170">
        <v>4793</v>
      </c>
      <c r="G14" s="169">
        <v>2239</v>
      </c>
      <c r="H14" s="170">
        <v>2203</v>
      </c>
      <c r="I14" s="169">
        <v>1214</v>
      </c>
      <c r="J14" s="170">
        <v>994</v>
      </c>
      <c r="K14" s="169">
        <v>288</v>
      </c>
      <c r="L14" s="170">
        <v>8011</v>
      </c>
      <c r="M14" s="169">
        <v>3140</v>
      </c>
      <c r="N14" s="170">
        <v>7</v>
      </c>
      <c r="O14" s="170">
        <v>3</v>
      </c>
    </row>
    <row r="15" spans="1:16" ht="13.5" customHeight="1">
      <c r="A15" s="174"/>
      <c r="B15" s="170"/>
      <c r="C15" s="172">
        <v>42.78879015721121</v>
      </c>
      <c r="D15" s="168"/>
      <c r="E15" s="172">
        <v>2.3529411764705883</v>
      </c>
      <c r="F15" s="168"/>
      <c r="G15" s="172">
        <v>46.713957855205507</v>
      </c>
      <c r="H15" s="168"/>
      <c r="I15" s="172">
        <v>55.106672719019514</v>
      </c>
      <c r="J15" s="168"/>
      <c r="K15" s="172">
        <v>28.973843058350102</v>
      </c>
      <c r="L15" s="168"/>
      <c r="M15" s="172">
        <v>39.196105355136687</v>
      </c>
      <c r="N15" s="168"/>
      <c r="O15" s="173">
        <v>42.857142857142854</v>
      </c>
      <c r="P15" s="164"/>
    </row>
    <row r="16" spans="1:16" ht="13.5" customHeight="1">
      <c r="A16" s="175" t="s">
        <v>44</v>
      </c>
      <c r="B16" s="170">
        <v>15062</v>
      </c>
      <c r="C16" s="169">
        <v>6627</v>
      </c>
      <c r="D16" s="170">
        <v>65</v>
      </c>
      <c r="E16" s="169">
        <v>4</v>
      </c>
      <c r="F16" s="170">
        <v>4749</v>
      </c>
      <c r="G16" s="169">
        <v>2306</v>
      </c>
      <c r="H16" s="170">
        <v>1809</v>
      </c>
      <c r="I16" s="169">
        <v>996</v>
      </c>
      <c r="J16" s="170">
        <v>686</v>
      </c>
      <c r="K16" s="169">
        <v>212</v>
      </c>
      <c r="L16" s="170">
        <v>7752</v>
      </c>
      <c r="M16" s="169">
        <v>3108</v>
      </c>
      <c r="N16" s="170">
        <v>1</v>
      </c>
      <c r="O16" s="170">
        <v>1</v>
      </c>
    </row>
    <row r="17" spans="1:16" ht="13.5" customHeight="1">
      <c r="A17" s="174"/>
      <c r="B17" s="170"/>
      <c r="C17" s="172">
        <v>43.9981410171292</v>
      </c>
      <c r="D17" s="168"/>
      <c r="E17" s="172">
        <v>6.1538461538461533</v>
      </c>
      <c r="F17" s="168"/>
      <c r="G17" s="172">
        <v>48.557591071804588</v>
      </c>
      <c r="H17" s="168"/>
      <c r="I17" s="172">
        <v>55.05804311774461</v>
      </c>
      <c r="J17" s="168"/>
      <c r="K17" s="172">
        <v>30.903790087463555</v>
      </c>
      <c r="L17" s="168"/>
      <c r="M17" s="172">
        <v>40.092879256965944</v>
      </c>
      <c r="N17" s="168"/>
      <c r="O17" s="173">
        <v>100</v>
      </c>
      <c r="P17" s="164"/>
    </row>
    <row r="18" spans="1:16" ht="13.5" customHeight="1">
      <c r="A18" s="175" t="s">
        <v>45</v>
      </c>
      <c r="B18" s="170">
        <v>15252</v>
      </c>
      <c r="C18" s="169">
        <v>6401</v>
      </c>
      <c r="D18" s="170">
        <v>43</v>
      </c>
      <c r="E18" s="169">
        <v>4</v>
      </c>
      <c r="F18" s="170">
        <v>4814</v>
      </c>
      <c r="G18" s="169">
        <v>2246</v>
      </c>
      <c r="H18" s="170">
        <v>1833</v>
      </c>
      <c r="I18" s="169">
        <v>982</v>
      </c>
      <c r="J18" s="170">
        <v>666</v>
      </c>
      <c r="K18" s="169">
        <v>183</v>
      </c>
      <c r="L18" s="170">
        <v>7884</v>
      </c>
      <c r="M18" s="169">
        <v>2985</v>
      </c>
      <c r="N18" s="170">
        <v>12</v>
      </c>
      <c r="O18" s="170">
        <v>1</v>
      </c>
    </row>
    <row r="19" spans="1:16" ht="13.5" customHeight="1">
      <c r="A19" s="174"/>
      <c r="B19" s="170"/>
      <c r="C19" s="172">
        <v>41.968266456858117</v>
      </c>
      <c r="D19" s="168"/>
      <c r="E19" s="172">
        <v>9.3023255813953494</v>
      </c>
      <c r="F19" s="168"/>
      <c r="G19" s="172">
        <v>46.655587868716246</v>
      </c>
      <c r="H19" s="168"/>
      <c r="I19" s="172">
        <v>53.5733769776323</v>
      </c>
      <c r="J19" s="168"/>
      <c r="K19" s="172">
        <v>27.477477477477478</v>
      </c>
      <c r="L19" s="168"/>
      <c r="M19" s="172">
        <v>37.861491628614914</v>
      </c>
      <c r="N19" s="168"/>
      <c r="O19" s="173">
        <v>8.3333333333333339</v>
      </c>
      <c r="P19" s="164"/>
    </row>
    <row r="20" spans="1:16" ht="13.5" customHeight="1">
      <c r="A20" s="175" t="s">
        <v>46</v>
      </c>
      <c r="B20" s="170">
        <v>14655</v>
      </c>
      <c r="C20" s="169">
        <v>6329</v>
      </c>
      <c r="D20" s="170">
        <v>33</v>
      </c>
      <c r="E20" s="169">
        <v>6</v>
      </c>
      <c r="F20" s="170">
        <v>4504</v>
      </c>
      <c r="G20" s="169">
        <v>2084</v>
      </c>
      <c r="H20" s="170">
        <v>1666</v>
      </c>
      <c r="I20" s="169">
        <v>892</v>
      </c>
      <c r="J20" s="170">
        <v>590</v>
      </c>
      <c r="K20" s="169">
        <v>160</v>
      </c>
      <c r="L20" s="170">
        <v>7850</v>
      </c>
      <c r="M20" s="169">
        <v>3181</v>
      </c>
      <c r="N20" s="170">
        <v>12</v>
      </c>
      <c r="O20" s="170">
        <v>6</v>
      </c>
    </row>
    <row r="21" spans="1:16" ht="13.5" customHeight="1">
      <c r="A21" s="174"/>
      <c r="B21" s="170"/>
      <c r="C21" s="172">
        <v>43.186625725008525</v>
      </c>
      <c r="D21" s="168"/>
      <c r="E21" s="172">
        <v>18.18181818181818</v>
      </c>
      <c r="F21" s="168"/>
      <c r="G21" s="172">
        <v>46.269982238010655</v>
      </c>
      <c r="H21" s="168"/>
      <c r="I21" s="172">
        <v>53.541416566626651</v>
      </c>
      <c r="J21" s="168"/>
      <c r="K21" s="172">
        <v>27.118644067796609</v>
      </c>
      <c r="L21" s="168"/>
      <c r="M21" s="172">
        <v>40.522292993630572</v>
      </c>
      <c r="N21" s="168"/>
      <c r="O21" s="173">
        <v>50</v>
      </c>
      <c r="P21" s="164"/>
    </row>
    <row r="22" spans="1:16" ht="13.5" customHeight="1">
      <c r="A22" s="175" t="s">
        <v>47</v>
      </c>
      <c r="B22" s="170">
        <v>17101</v>
      </c>
      <c r="C22" s="169">
        <v>7377</v>
      </c>
      <c r="D22" s="170">
        <v>17</v>
      </c>
      <c r="E22" s="169">
        <v>3</v>
      </c>
      <c r="F22" s="170">
        <v>5824</v>
      </c>
      <c r="G22" s="169">
        <v>2702</v>
      </c>
      <c r="H22" s="170">
        <v>1652</v>
      </c>
      <c r="I22" s="169">
        <v>888</v>
      </c>
      <c r="J22" s="170">
        <v>591</v>
      </c>
      <c r="K22" s="169">
        <v>153</v>
      </c>
      <c r="L22" s="170">
        <v>9001</v>
      </c>
      <c r="M22" s="169">
        <v>3626</v>
      </c>
      <c r="N22" s="170">
        <v>16</v>
      </c>
      <c r="O22" s="170">
        <v>5</v>
      </c>
      <c r="P22" s="164"/>
    </row>
    <row r="23" spans="1:16" ht="13.5" customHeight="1">
      <c r="A23" s="174"/>
      <c r="B23" s="170"/>
      <c r="C23" s="172">
        <v>43.137828197181456</v>
      </c>
      <c r="D23" s="168"/>
      <c r="E23" s="172">
        <v>17.647058823529409</v>
      </c>
      <c r="F23" s="168"/>
      <c r="G23" s="172">
        <v>46.394230769230766</v>
      </c>
      <c r="H23" s="168"/>
      <c r="I23" s="172">
        <v>53.753026634382564</v>
      </c>
      <c r="J23" s="168"/>
      <c r="K23" s="172">
        <v>25.888324873096447</v>
      </c>
      <c r="L23" s="168"/>
      <c r="M23" s="172">
        <v>40.284412843017442</v>
      </c>
      <c r="N23" s="168"/>
      <c r="O23" s="173">
        <v>31.25</v>
      </c>
      <c r="P23" s="164"/>
    </row>
    <row r="24" spans="1:16" ht="13.5" customHeight="1">
      <c r="A24" s="175" t="s">
        <v>48</v>
      </c>
      <c r="B24" s="170">
        <v>19420</v>
      </c>
      <c r="C24" s="170">
        <v>7912</v>
      </c>
      <c r="D24" s="169">
        <v>22</v>
      </c>
      <c r="E24" s="176">
        <v>0</v>
      </c>
      <c r="F24" s="168">
        <v>6797</v>
      </c>
      <c r="G24" s="169">
        <v>2943</v>
      </c>
      <c r="H24" s="169">
        <v>1733</v>
      </c>
      <c r="I24" s="169">
        <v>853</v>
      </c>
      <c r="J24" s="169">
        <v>665</v>
      </c>
      <c r="K24" s="169">
        <v>203</v>
      </c>
      <c r="L24" s="168">
        <v>10191</v>
      </c>
      <c r="M24" s="169">
        <v>3906</v>
      </c>
      <c r="N24" s="168">
        <v>12</v>
      </c>
      <c r="O24" s="170">
        <v>7</v>
      </c>
      <c r="P24" s="164"/>
    </row>
    <row r="25" spans="1:16" ht="13.5" customHeight="1">
      <c r="A25" s="174"/>
      <c r="B25" s="170"/>
      <c r="C25" s="172">
        <v>40.741503604531417</v>
      </c>
      <c r="D25" s="168"/>
      <c r="E25" s="172"/>
      <c r="F25" s="168"/>
      <c r="G25" s="172">
        <v>43.298514050316314</v>
      </c>
      <c r="H25" s="168"/>
      <c r="I25" s="172">
        <v>49.221004039238323</v>
      </c>
      <c r="J25" s="168"/>
      <c r="K25" s="172">
        <v>30.526315789473681</v>
      </c>
      <c r="L25" s="168"/>
      <c r="M25" s="172">
        <v>38.327936414483368</v>
      </c>
      <c r="N25" s="168"/>
      <c r="O25" s="173">
        <v>58.333333333333336</v>
      </c>
      <c r="P25" s="164"/>
    </row>
    <row r="26" spans="1:16" ht="13.5" customHeight="1">
      <c r="A26" s="175" t="s">
        <v>49</v>
      </c>
      <c r="B26" s="170">
        <v>19722</v>
      </c>
      <c r="C26" s="169">
        <v>7817</v>
      </c>
      <c r="D26" s="168">
        <v>31</v>
      </c>
      <c r="E26" s="169">
        <v>9</v>
      </c>
      <c r="F26" s="168">
        <v>6647</v>
      </c>
      <c r="G26" s="169">
        <v>2874</v>
      </c>
      <c r="H26" s="168">
        <v>1758</v>
      </c>
      <c r="I26" s="169">
        <v>851</v>
      </c>
      <c r="J26" s="177">
        <v>618</v>
      </c>
      <c r="K26" s="168">
        <v>139</v>
      </c>
      <c r="L26" s="169">
        <v>10631</v>
      </c>
      <c r="M26" s="168">
        <v>3928</v>
      </c>
      <c r="N26" s="169">
        <v>37</v>
      </c>
      <c r="O26" s="170">
        <v>16</v>
      </c>
      <c r="P26" s="164"/>
    </row>
    <row r="27" spans="1:16" ht="13.5" customHeight="1">
      <c r="A27" s="174"/>
      <c r="B27" s="170"/>
      <c r="C27" s="172">
        <v>39.635939559882367</v>
      </c>
      <c r="D27" s="168"/>
      <c r="E27" s="172">
        <v>29.032258064516128</v>
      </c>
      <c r="F27" s="168"/>
      <c r="G27" s="172">
        <v>43.237550774785618</v>
      </c>
      <c r="H27" s="168"/>
      <c r="I27" s="172">
        <v>48.407281001137662</v>
      </c>
      <c r="J27" s="168"/>
      <c r="K27" s="172">
        <v>22.491909385113271</v>
      </c>
      <c r="L27" s="168"/>
      <c r="M27" s="172">
        <v>36.948546703038282</v>
      </c>
      <c r="N27" s="168"/>
      <c r="O27" s="173">
        <v>43.243243243243242</v>
      </c>
      <c r="P27" s="164"/>
    </row>
    <row r="28" spans="1:16" ht="13.5" customHeight="1">
      <c r="A28" s="175" t="s">
        <v>70</v>
      </c>
      <c r="B28" s="170">
        <v>16888</v>
      </c>
      <c r="C28" s="169">
        <v>7204</v>
      </c>
      <c r="D28" s="168">
        <v>39</v>
      </c>
      <c r="E28" s="169">
        <v>14</v>
      </c>
      <c r="F28" s="168">
        <v>5517</v>
      </c>
      <c r="G28" s="169">
        <v>2537</v>
      </c>
      <c r="H28" s="168">
        <v>1481</v>
      </c>
      <c r="I28" s="169">
        <v>750</v>
      </c>
      <c r="J28" s="168">
        <v>511</v>
      </c>
      <c r="K28" s="169">
        <v>120</v>
      </c>
      <c r="L28" s="168">
        <v>9297</v>
      </c>
      <c r="M28" s="169">
        <v>3763</v>
      </c>
      <c r="N28" s="168">
        <v>43</v>
      </c>
      <c r="O28" s="170">
        <v>20</v>
      </c>
      <c r="P28" s="164"/>
    </row>
    <row r="29" spans="1:16" ht="13.5" customHeight="1">
      <c r="A29" s="174"/>
      <c r="B29" s="170"/>
      <c r="C29" s="172">
        <v>42.657508289909998</v>
      </c>
      <c r="D29" s="168"/>
      <c r="E29" s="172">
        <v>35.897435897435898</v>
      </c>
      <c r="F29" s="168"/>
      <c r="G29" s="172">
        <v>45.985136849737174</v>
      </c>
      <c r="H29" s="168"/>
      <c r="I29" s="172">
        <v>50.641458474004047</v>
      </c>
      <c r="J29" s="168"/>
      <c r="K29" s="172">
        <v>23.483365949119371</v>
      </c>
      <c r="L29" s="168"/>
      <c r="M29" s="172">
        <v>40.475422179197594</v>
      </c>
      <c r="N29" s="168"/>
      <c r="O29" s="173">
        <v>46.511627906976742</v>
      </c>
      <c r="P29" s="164"/>
    </row>
    <row r="30" spans="1:16" ht="13.5" customHeight="1">
      <c r="A30" s="175" t="s">
        <v>71</v>
      </c>
      <c r="B30" s="170">
        <v>18285</v>
      </c>
      <c r="C30" s="169">
        <v>7944</v>
      </c>
      <c r="D30" s="168">
        <v>70</v>
      </c>
      <c r="E30" s="169">
        <v>10</v>
      </c>
      <c r="F30" s="168">
        <v>6348</v>
      </c>
      <c r="G30" s="169">
        <v>2986</v>
      </c>
      <c r="H30" s="168">
        <v>1234</v>
      </c>
      <c r="I30" s="169">
        <v>661</v>
      </c>
      <c r="J30" s="168">
        <v>514</v>
      </c>
      <c r="K30" s="169">
        <v>148</v>
      </c>
      <c r="L30" s="168">
        <v>10071</v>
      </c>
      <c r="M30" s="169">
        <v>4124</v>
      </c>
      <c r="N30" s="168">
        <v>48</v>
      </c>
      <c r="O30" s="170">
        <v>15</v>
      </c>
      <c r="P30" s="164"/>
    </row>
    <row r="31" spans="1:16" ht="13.5" customHeight="1">
      <c r="A31" s="174"/>
      <c r="B31" s="170"/>
      <c r="C31" s="172">
        <v>43.44544708777687</v>
      </c>
      <c r="D31" s="168"/>
      <c r="E31" s="172">
        <v>14.285714285714286</v>
      </c>
      <c r="F31" s="168"/>
      <c r="G31" s="172">
        <v>47.038437303087591</v>
      </c>
      <c r="H31" s="168"/>
      <c r="I31" s="172">
        <v>53.565640194489468</v>
      </c>
      <c r="J31" s="168"/>
      <c r="K31" s="172">
        <v>28.793774319066149</v>
      </c>
      <c r="L31" s="168"/>
      <c r="M31" s="172">
        <v>40.949260252209314</v>
      </c>
      <c r="N31" s="168"/>
      <c r="O31" s="173">
        <v>31.25</v>
      </c>
      <c r="P31" s="164"/>
    </row>
    <row r="32" spans="1:16" ht="13.5" customHeight="1">
      <c r="A32" s="175" t="s">
        <v>50</v>
      </c>
      <c r="B32" s="170">
        <v>18942</v>
      </c>
      <c r="C32" s="169">
        <v>7729</v>
      </c>
      <c r="D32" s="170">
        <v>68</v>
      </c>
      <c r="E32" s="169">
        <v>7</v>
      </c>
      <c r="F32" s="170">
        <v>6816</v>
      </c>
      <c r="G32" s="169">
        <v>3026</v>
      </c>
      <c r="H32" s="170">
        <v>1144</v>
      </c>
      <c r="I32" s="169">
        <v>589</v>
      </c>
      <c r="J32" s="170">
        <v>437</v>
      </c>
      <c r="K32" s="169">
        <v>99</v>
      </c>
      <c r="L32" s="170">
        <v>10418</v>
      </c>
      <c r="M32" s="169">
        <v>3989</v>
      </c>
      <c r="N32" s="170">
        <v>59</v>
      </c>
      <c r="O32" s="170">
        <v>19</v>
      </c>
      <c r="P32" s="164"/>
    </row>
    <row r="33" spans="1:16" ht="13.5" customHeight="1">
      <c r="A33" s="174"/>
      <c r="B33" s="170"/>
      <c r="C33" s="172">
        <v>40.803505437651779</v>
      </c>
      <c r="D33" s="168"/>
      <c r="E33" s="172">
        <v>10.294117647058822</v>
      </c>
      <c r="F33" s="168"/>
      <c r="G33" s="172">
        <v>44.395539906103288</v>
      </c>
      <c r="H33" s="168"/>
      <c r="I33" s="172">
        <v>51.486013986013987</v>
      </c>
      <c r="J33" s="168"/>
      <c r="K33" s="172">
        <v>22.654462242562929</v>
      </c>
      <c r="L33" s="168"/>
      <c r="M33" s="172">
        <v>38.289498944135147</v>
      </c>
      <c r="N33" s="168"/>
      <c r="O33" s="173">
        <v>32.203389830508478</v>
      </c>
      <c r="P33" s="164"/>
    </row>
    <row r="34" spans="1:16" ht="13.5" customHeight="1">
      <c r="A34" s="175" t="s">
        <v>51</v>
      </c>
      <c r="B34" s="170">
        <v>17912</v>
      </c>
      <c r="C34" s="169">
        <v>7307</v>
      </c>
      <c r="D34" s="170">
        <v>56</v>
      </c>
      <c r="E34" s="169">
        <v>9</v>
      </c>
      <c r="F34" s="170">
        <v>6703</v>
      </c>
      <c r="G34" s="169">
        <v>2919</v>
      </c>
      <c r="H34" s="170">
        <v>1078</v>
      </c>
      <c r="I34" s="169">
        <v>547</v>
      </c>
      <c r="J34" s="170">
        <v>298</v>
      </c>
      <c r="K34" s="169">
        <v>70</v>
      </c>
      <c r="L34" s="170">
        <v>9736</v>
      </c>
      <c r="M34" s="169">
        <v>3751</v>
      </c>
      <c r="N34" s="170">
        <v>41</v>
      </c>
      <c r="O34" s="170">
        <v>11</v>
      </c>
      <c r="P34" s="164"/>
    </row>
    <row r="35" spans="1:16" ht="13.5" customHeight="1">
      <c r="A35" s="174"/>
      <c r="B35" s="170"/>
      <c r="C35" s="172">
        <v>40.793881196962928</v>
      </c>
      <c r="D35" s="168"/>
      <c r="E35" s="172">
        <v>16.071428571428569</v>
      </c>
      <c r="F35" s="168"/>
      <c r="G35" s="172">
        <v>43.547665224526334</v>
      </c>
      <c r="H35" s="168"/>
      <c r="I35" s="172">
        <v>50.742115027829314</v>
      </c>
      <c r="J35" s="168"/>
      <c r="K35" s="172">
        <v>23.48993288590604</v>
      </c>
      <c r="L35" s="168"/>
      <c r="M35" s="172">
        <v>38.527115858668857</v>
      </c>
      <c r="N35" s="168"/>
      <c r="O35" s="173">
        <v>26.829268292682929</v>
      </c>
      <c r="P35" s="164"/>
    </row>
    <row r="36" spans="1:16" s="164" customFormat="1" ht="13.5" customHeight="1">
      <c r="A36" s="175" t="s">
        <v>52</v>
      </c>
      <c r="B36" s="170">
        <v>16771</v>
      </c>
      <c r="C36" s="169">
        <v>6738</v>
      </c>
      <c r="D36" s="170">
        <v>20</v>
      </c>
      <c r="E36" s="169">
        <v>3</v>
      </c>
      <c r="F36" s="170">
        <v>5983</v>
      </c>
      <c r="G36" s="169">
        <v>2620</v>
      </c>
      <c r="H36" s="170">
        <v>984</v>
      </c>
      <c r="I36" s="169">
        <v>454</v>
      </c>
      <c r="J36" s="170">
        <v>386</v>
      </c>
      <c r="K36" s="169">
        <v>89</v>
      </c>
      <c r="L36" s="170">
        <v>9281</v>
      </c>
      <c r="M36" s="169">
        <v>3528</v>
      </c>
      <c r="N36" s="170">
        <v>117</v>
      </c>
      <c r="O36" s="170">
        <v>44</v>
      </c>
    </row>
    <row r="37" spans="1:16" s="164" customFormat="1" ht="13.5" customHeight="1">
      <c r="A37" s="174"/>
      <c r="B37" s="170"/>
      <c r="C37" s="172">
        <v>40.176495140420961</v>
      </c>
      <c r="D37" s="168"/>
      <c r="E37" s="172">
        <v>15</v>
      </c>
      <c r="F37" s="168"/>
      <c r="G37" s="172">
        <v>43.790740431221799</v>
      </c>
      <c r="H37" s="168"/>
      <c r="I37" s="172">
        <v>46.138211382113823</v>
      </c>
      <c r="J37" s="168"/>
      <c r="K37" s="172">
        <v>23.05699481865285</v>
      </c>
      <c r="L37" s="168"/>
      <c r="M37" s="172">
        <v>38.013145135222494</v>
      </c>
      <c r="N37" s="168"/>
      <c r="O37" s="173">
        <v>37.606837606837608</v>
      </c>
    </row>
    <row r="38" spans="1:16" ht="13.5" customHeight="1">
      <c r="A38" s="175" t="s">
        <v>53</v>
      </c>
      <c r="B38" s="170">
        <v>14624</v>
      </c>
      <c r="C38" s="169">
        <v>6050</v>
      </c>
      <c r="D38" s="170">
        <v>65</v>
      </c>
      <c r="E38" s="169">
        <v>20</v>
      </c>
      <c r="F38" s="170">
        <v>5171</v>
      </c>
      <c r="G38" s="169">
        <v>2266</v>
      </c>
      <c r="H38" s="170">
        <v>856</v>
      </c>
      <c r="I38" s="169">
        <v>435</v>
      </c>
      <c r="J38" s="170">
        <v>315</v>
      </c>
      <c r="K38" s="169">
        <v>82</v>
      </c>
      <c r="L38" s="170">
        <v>8143</v>
      </c>
      <c r="M38" s="169">
        <v>3212</v>
      </c>
      <c r="N38" s="170">
        <v>74</v>
      </c>
      <c r="O38" s="170">
        <v>35</v>
      </c>
      <c r="P38" s="164"/>
    </row>
    <row r="39" spans="1:16" ht="13.5" customHeight="1">
      <c r="A39" s="174"/>
      <c r="B39" s="170"/>
      <c r="C39" s="172">
        <v>41.370350109409188</v>
      </c>
      <c r="D39" s="168"/>
      <c r="E39" s="172">
        <v>30.769230769230766</v>
      </c>
      <c r="F39" s="168"/>
      <c r="G39" s="172">
        <v>43.821311158383288</v>
      </c>
      <c r="H39" s="168"/>
      <c r="I39" s="172">
        <v>50.81775700934579</v>
      </c>
      <c r="J39" s="168"/>
      <c r="K39" s="172">
        <v>26.031746031746032</v>
      </c>
      <c r="L39" s="168"/>
      <c r="M39" s="172">
        <v>39.444922018911946</v>
      </c>
      <c r="N39" s="168"/>
      <c r="O39" s="173">
        <v>47.297297297297298</v>
      </c>
      <c r="P39" s="164"/>
    </row>
    <row r="40" spans="1:16" ht="13.5" customHeight="1">
      <c r="A40" s="178" t="s">
        <v>72</v>
      </c>
      <c r="B40" s="60">
        <v>12220</v>
      </c>
      <c r="C40" s="59">
        <v>5430</v>
      </c>
      <c r="D40" s="60">
        <v>120</v>
      </c>
      <c r="E40" s="59">
        <v>21</v>
      </c>
      <c r="F40" s="60">
        <v>4229</v>
      </c>
      <c r="G40" s="59">
        <v>2049</v>
      </c>
      <c r="H40" s="60">
        <v>637</v>
      </c>
      <c r="I40" s="59">
        <v>329</v>
      </c>
      <c r="J40" s="60">
        <v>253</v>
      </c>
      <c r="K40" s="59">
        <v>81</v>
      </c>
      <c r="L40" s="60">
        <v>6898</v>
      </c>
      <c r="M40" s="59">
        <v>2926</v>
      </c>
      <c r="N40" s="60">
        <v>83</v>
      </c>
      <c r="O40" s="60">
        <v>24</v>
      </c>
      <c r="P40" s="164"/>
    </row>
    <row r="41" spans="1:16" ht="13.5" customHeight="1">
      <c r="A41" s="179"/>
      <c r="B41" s="60"/>
      <c r="C41" s="180">
        <v>44.43535188216039</v>
      </c>
      <c r="D41" s="181"/>
      <c r="E41" s="180">
        <v>17.5</v>
      </c>
      <c r="F41" s="181"/>
      <c r="G41" s="180">
        <v>48.45117048947742</v>
      </c>
      <c r="H41" s="181"/>
      <c r="I41" s="180">
        <v>51.64835164835165</v>
      </c>
      <c r="J41" s="181"/>
      <c r="K41" s="180">
        <v>32.015810276679844</v>
      </c>
      <c r="L41" s="181"/>
      <c r="M41" s="180">
        <v>42.418092200637865</v>
      </c>
      <c r="N41" s="181"/>
      <c r="O41" s="182">
        <v>28.91566265060241</v>
      </c>
      <c r="P41" s="164"/>
    </row>
    <row r="42" spans="1:16" s="185" customFormat="1" ht="13.5" customHeight="1">
      <c r="A42" s="183" t="s">
        <v>73</v>
      </c>
      <c r="B42" s="60">
        <v>13346</v>
      </c>
      <c r="C42" s="59">
        <v>6853</v>
      </c>
      <c r="D42" s="60">
        <v>40</v>
      </c>
      <c r="E42" s="59">
        <v>11</v>
      </c>
      <c r="F42" s="60">
        <v>4831</v>
      </c>
      <c r="G42" s="59">
        <v>2664</v>
      </c>
      <c r="H42" s="60">
        <v>596</v>
      </c>
      <c r="I42" s="59">
        <v>363</v>
      </c>
      <c r="J42" s="60">
        <v>233</v>
      </c>
      <c r="K42" s="59">
        <v>103</v>
      </c>
      <c r="L42" s="60">
        <v>7552</v>
      </c>
      <c r="M42" s="59">
        <v>3667</v>
      </c>
      <c r="N42" s="60">
        <v>94</v>
      </c>
      <c r="O42" s="60">
        <v>45</v>
      </c>
      <c r="P42" s="184"/>
    </row>
    <row r="43" spans="1:16" s="185" customFormat="1" ht="13.5" customHeight="1">
      <c r="A43" s="186"/>
      <c r="B43" s="60"/>
      <c r="C43" s="180">
        <v>51.348718717218638</v>
      </c>
      <c r="D43" s="181"/>
      <c r="E43" s="180">
        <v>27.5</v>
      </c>
      <c r="F43" s="181"/>
      <c r="G43" s="180">
        <v>55.143862554336572</v>
      </c>
      <c r="H43" s="181"/>
      <c r="I43" s="180">
        <v>60.90604026845638</v>
      </c>
      <c r="J43" s="181"/>
      <c r="K43" s="180">
        <v>44.206008583690988</v>
      </c>
      <c r="L43" s="181"/>
      <c r="M43" s="180">
        <v>48.556673728813564</v>
      </c>
      <c r="N43" s="181"/>
      <c r="O43" s="182">
        <v>47.872340425531917</v>
      </c>
      <c r="P43" s="184"/>
    </row>
    <row r="44" spans="1:16" s="185" customFormat="1" ht="13.5" customHeight="1">
      <c r="A44" s="183" t="s">
        <v>74</v>
      </c>
      <c r="B44" s="60">
        <v>11606</v>
      </c>
      <c r="C44" s="59">
        <v>6076</v>
      </c>
      <c r="D44" s="60">
        <v>77</v>
      </c>
      <c r="E44" s="59">
        <v>24</v>
      </c>
      <c r="F44" s="60">
        <v>4033</v>
      </c>
      <c r="G44" s="59">
        <v>2244</v>
      </c>
      <c r="H44" s="60">
        <v>621</v>
      </c>
      <c r="I44" s="59">
        <v>365</v>
      </c>
      <c r="J44" s="60">
        <v>240</v>
      </c>
      <c r="K44" s="59">
        <v>80</v>
      </c>
      <c r="L44" s="60">
        <v>6515</v>
      </c>
      <c r="M44" s="59">
        <v>3326</v>
      </c>
      <c r="N44" s="60">
        <v>120</v>
      </c>
      <c r="O44" s="60">
        <v>37</v>
      </c>
      <c r="P44" s="184"/>
    </row>
    <row r="45" spans="1:16" s="185" customFormat="1" ht="13.5" customHeight="1">
      <c r="A45" s="186"/>
      <c r="B45" s="60"/>
      <c r="C45" s="180">
        <v>52.352231604342577</v>
      </c>
      <c r="D45" s="181"/>
      <c r="E45" s="180">
        <v>31.168831168831169</v>
      </c>
      <c r="F45" s="181"/>
      <c r="G45" s="180">
        <v>55.640962062980414</v>
      </c>
      <c r="H45" s="181"/>
      <c r="I45" s="180">
        <v>58.776167471819647</v>
      </c>
      <c r="J45" s="181"/>
      <c r="K45" s="180">
        <v>33.333333333333336</v>
      </c>
      <c r="L45" s="181"/>
      <c r="M45" s="180">
        <v>51.051419800460472</v>
      </c>
      <c r="N45" s="181"/>
      <c r="O45" s="182">
        <v>30.833333333333336</v>
      </c>
      <c r="P45" s="184"/>
    </row>
    <row r="46" spans="1:16" s="185" customFormat="1" ht="13.5" customHeight="1">
      <c r="A46" s="183" t="s">
        <v>87</v>
      </c>
      <c r="B46" s="60">
        <v>12009</v>
      </c>
      <c r="C46" s="59">
        <v>6359</v>
      </c>
      <c r="D46" s="60">
        <v>90</v>
      </c>
      <c r="E46" s="59">
        <v>16</v>
      </c>
      <c r="F46" s="60">
        <v>4205</v>
      </c>
      <c r="G46" s="59">
        <v>2328</v>
      </c>
      <c r="H46" s="60">
        <v>499</v>
      </c>
      <c r="I46" s="59">
        <v>298</v>
      </c>
      <c r="J46" s="60">
        <v>276</v>
      </c>
      <c r="K46" s="59">
        <v>111</v>
      </c>
      <c r="L46" s="60">
        <v>6825</v>
      </c>
      <c r="M46" s="59">
        <v>3562</v>
      </c>
      <c r="N46" s="60">
        <v>114</v>
      </c>
      <c r="O46" s="60">
        <v>44</v>
      </c>
      <c r="P46" s="184"/>
    </row>
    <row r="47" spans="1:16" s="185" customFormat="1" ht="13.5" customHeight="1">
      <c r="A47" s="187"/>
      <c r="B47" s="188"/>
      <c r="C47" s="189">
        <v>52.951952702140062</v>
      </c>
      <c r="D47" s="190"/>
      <c r="E47" s="189">
        <v>17.777777777777779</v>
      </c>
      <c r="F47" s="190"/>
      <c r="G47" s="189">
        <v>55.362663495838291</v>
      </c>
      <c r="H47" s="190"/>
      <c r="I47" s="189">
        <v>59.719438877755508</v>
      </c>
      <c r="J47" s="190"/>
      <c r="K47" s="189">
        <v>40.217391304347828</v>
      </c>
      <c r="L47" s="190"/>
      <c r="M47" s="189">
        <v>52.19047619047619</v>
      </c>
      <c r="N47" s="190"/>
      <c r="O47" s="191">
        <v>38.596491228070178</v>
      </c>
      <c r="P47" s="184"/>
    </row>
    <row r="48" spans="1:16" s="164" customFormat="1" ht="13.5" customHeight="1">
      <c r="A48" s="192" t="s">
        <v>88</v>
      </c>
      <c r="B48" s="21"/>
      <c r="C48" s="21"/>
      <c r="D48" s="21"/>
      <c r="E48" s="21"/>
      <c r="F48" s="21"/>
      <c r="G48" s="21"/>
      <c r="H48" s="78"/>
      <c r="I48" s="78"/>
      <c r="J48" s="21"/>
      <c r="K48" s="21"/>
      <c r="L48" s="21"/>
      <c r="M48" s="21"/>
      <c r="N48" s="21"/>
    </row>
    <row r="49" spans="1:15" s="195" customFormat="1" ht="13.5" customHeight="1">
      <c r="A49" s="193" t="s">
        <v>18</v>
      </c>
      <c r="B49" s="194"/>
      <c r="C49" s="194"/>
      <c r="D49" s="194"/>
      <c r="E49" s="194"/>
      <c r="F49" s="194"/>
      <c r="G49" s="18"/>
      <c r="H49" s="18"/>
      <c r="I49" s="18"/>
      <c r="J49" s="194"/>
      <c r="K49" s="194"/>
      <c r="L49" s="194"/>
      <c r="M49" s="194"/>
      <c r="N49" s="194"/>
      <c r="O49" s="194"/>
    </row>
    <row r="50" spans="1:15" s="195" customFormat="1" ht="13.5" customHeight="1">
      <c r="A50" s="196" t="s">
        <v>21</v>
      </c>
      <c r="B50" s="194"/>
      <c r="C50" s="194"/>
      <c r="D50" s="194"/>
      <c r="E50" s="194"/>
      <c r="F50" s="194"/>
      <c r="G50" s="18"/>
      <c r="H50" s="18"/>
      <c r="I50" s="18"/>
      <c r="J50" s="194"/>
      <c r="K50" s="194"/>
      <c r="L50" s="194"/>
      <c r="M50" s="194"/>
      <c r="N50" s="194"/>
      <c r="O50" s="194"/>
    </row>
    <row r="51" spans="1:15" ht="12.75" customHeight="1">
      <c r="A51" s="192" t="s">
        <v>89</v>
      </c>
      <c r="B51" s="197"/>
      <c r="C51" s="197"/>
      <c r="D51" s="197"/>
      <c r="E51" s="197"/>
      <c r="F51" s="21"/>
      <c r="G51" s="21"/>
      <c r="H51" s="78"/>
      <c r="I51" s="78"/>
      <c r="J51" s="21"/>
      <c r="K51" s="21"/>
      <c r="L51" s="21"/>
      <c r="M51" s="21"/>
      <c r="N51" s="21"/>
    </row>
    <row r="52" spans="1:15" ht="13.5" customHeight="1">
      <c r="A52" s="152"/>
      <c r="B52" s="198"/>
      <c r="C52" s="198"/>
      <c r="D52" s="197"/>
      <c r="E52" s="197"/>
      <c r="F52" s="21"/>
      <c r="G52" s="21"/>
      <c r="H52" s="22"/>
      <c r="I52" s="22"/>
      <c r="J52" s="21"/>
      <c r="K52" s="21"/>
      <c r="L52" s="199"/>
      <c r="M52" s="199"/>
      <c r="N52" s="21"/>
    </row>
    <row r="53" spans="1:15" ht="13.5" customHeight="1">
      <c r="A53" s="199"/>
      <c r="B53" s="198"/>
      <c r="C53" s="20"/>
      <c r="D53" s="197"/>
      <c r="E53" s="197"/>
      <c r="F53" s="21"/>
      <c r="G53" s="21"/>
      <c r="H53" s="22"/>
      <c r="I53" s="22"/>
      <c r="J53" s="21"/>
      <c r="K53" s="21"/>
      <c r="L53" s="199"/>
      <c r="M53" s="199"/>
      <c r="N53" s="21"/>
    </row>
    <row r="54" spans="1:15" ht="13.5" customHeight="1">
      <c r="A54" s="199"/>
      <c r="B54" s="198"/>
      <c r="C54" s="20"/>
      <c r="D54" s="197"/>
      <c r="E54" s="197"/>
      <c r="F54" s="21"/>
      <c r="G54" s="21"/>
      <c r="H54" s="22"/>
      <c r="I54" s="22"/>
      <c r="J54" s="21"/>
      <c r="K54" s="21"/>
      <c r="L54" s="199"/>
      <c r="M54" s="199"/>
      <c r="N54" s="21"/>
    </row>
    <row r="55" spans="1:15" ht="13.5" customHeight="1">
      <c r="A55" s="199"/>
      <c r="B55" s="20"/>
      <c r="C55" s="20"/>
      <c r="D55" s="21"/>
      <c r="E55" s="21"/>
      <c r="F55" s="21"/>
      <c r="G55" s="21"/>
      <c r="H55" s="22"/>
      <c r="I55" s="22"/>
      <c r="J55" s="21"/>
      <c r="K55" s="21"/>
      <c r="L55" s="199"/>
      <c r="M55" s="199"/>
      <c r="N55" s="21"/>
    </row>
    <row r="56" spans="1:15" ht="13.5" customHeight="1">
      <c r="A56" s="199"/>
      <c r="B56" s="20"/>
      <c r="C56" s="20"/>
      <c r="D56" s="21"/>
      <c r="E56" s="21"/>
      <c r="F56" s="21"/>
      <c r="G56" s="21"/>
      <c r="H56" s="22"/>
      <c r="I56" s="22"/>
      <c r="J56" s="21"/>
      <c r="K56" s="21"/>
      <c r="L56" s="199"/>
      <c r="M56" s="199"/>
      <c r="N56" s="21"/>
    </row>
    <row r="57" spans="1:15" ht="13.5" customHeight="1">
      <c r="A57" s="199"/>
      <c r="B57" s="20"/>
      <c r="C57" s="20"/>
      <c r="D57" s="21"/>
      <c r="E57" s="21"/>
      <c r="F57" s="21"/>
      <c r="G57" s="21"/>
      <c r="H57" s="22"/>
      <c r="I57" s="22"/>
      <c r="J57" s="21"/>
      <c r="K57" s="21"/>
      <c r="L57" s="199"/>
      <c r="M57" s="199"/>
      <c r="N57" s="21"/>
    </row>
    <row r="58" spans="1:15" ht="13.5" customHeight="1">
      <c r="B58" s="200"/>
      <c r="C58" s="200"/>
    </row>
    <row r="61" spans="1:15" ht="13.5" customHeight="1">
      <c r="B61" s="18"/>
      <c r="C61" s="18"/>
    </row>
    <row r="62" spans="1:15" ht="13.5" customHeight="1">
      <c r="B62" s="201"/>
      <c r="C62" s="201"/>
    </row>
  </sheetData>
  <mergeCells count="8">
    <mergeCell ref="A4:A5"/>
    <mergeCell ref="B4:B5"/>
    <mergeCell ref="D4:D5"/>
    <mergeCell ref="L4:L5"/>
    <mergeCell ref="N4:N5"/>
    <mergeCell ref="F4:F5"/>
    <mergeCell ref="H4:H5"/>
    <mergeCell ref="J4:J5"/>
  </mergeCells>
  <phoneticPr fontId="6"/>
  <printOptions gridLinesSet="0"/>
  <pageMargins left="0.63" right="0.62" top="1" bottom="1" header="0.5" footer="0.5"/>
  <pageSetup paperSize="9" scale="70" orientation="portrait" horizontalDpi="4294967292" verticalDpi="4294967292" r:id="rId1"/>
  <headerFooter alignWithMargins="0">
    <oddHeader>&amp;R&amp;"ＭＳ 明朝,標準"&amp;10&amp;A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4-4-1-3表(H25)</vt:lpstr>
      <vt:lpstr>4-4-1-3表(H24)</vt:lpstr>
      <vt:lpstr>4-4-1-3表(H23)</vt:lpstr>
      <vt:lpstr>4-4-1-3表(H22)</vt:lpstr>
      <vt:lpstr>4-4-1-3表(H21)</vt:lpstr>
      <vt:lpstr>4-4-1-3表(H20)</vt:lpstr>
      <vt:lpstr>4-4-1-3表(～H19)①</vt:lpstr>
      <vt:lpstr>4-4-1-3表(～H19)②</vt:lpstr>
      <vt:lpstr>4-4-1-3表(～H19)③</vt:lpstr>
      <vt:lpstr>'4-4-1-3表(～H19)①'!Print_Area</vt:lpstr>
      <vt:lpstr>'4-4-1-3表(～H19)③'!Print_Area</vt:lpstr>
      <vt:lpstr>'4-4-1-3表(H21)'!Print_Area</vt:lpstr>
      <vt:lpstr>'4-4-1-3表(H22)'!Print_Area</vt:lpstr>
      <vt:lpstr>'4-4-1-3表(H23)'!Print_Area</vt:lpstr>
      <vt:lpstr>'4-4-1-3表(H24)'!Print_Area</vt:lpstr>
      <vt:lpstr>'4-4-1-3表(H25)'!Print_Area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maintenance</cp:lastModifiedBy>
  <cp:lastPrinted>2014-10-30T09:07:33Z</cp:lastPrinted>
  <dcterms:created xsi:type="dcterms:W3CDTF">2003-07-11T06:02:59Z</dcterms:created>
  <dcterms:modified xsi:type="dcterms:W3CDTF">2014-10-30T09:07:41Z</dcterms:modified>
</cp:coreProperties>
</file>