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65" windowWidth="9165" windowHeight="4470" tabRatio="599"/>
  </bookViews>
  <sheets>
    <sheet name="3-3-2-2表" sheetId="27" r:id="rId1"/>
  </sheets>
  <definedNames>
    <definedName name="_xlnm.Print_Area" localSheetId="0">'3-3-2-2表'!$A$1:$O$41</definedName>
  </definedNames>
  <calcPr calcId="145621"/>
</workbook>
</file>

<file path=xl/calcChain.xml><?xml version="1.0" encoding="utf-8"?>
<calcChain xmlns="http://schemas.openxmlformats.org/spreadsheetml/2006/main">
  <c r="L21" i="27"/>
  <c r="L22" l="1"/>
  <c r="L27"/>
  <c r="L28"/>
  <c r="L31"/>
  <c r="L33"/>
  <c r="L34"/>
  <c r="L35"/>
  <c r="L36"/>
  <c r="L26"/>
  <c r="L23"/>
  <c r="L20"/>
  <c r="L19"/>
  <c r="L18"/>
  <c r="L17"/>
  <c r="H13"/>
  <c r="I13"/>
  <c r="K13"/>
  <c r="L13"/>
</calcChain>
</file>

<file path=xl/sharedStrings.xml><?xml version="1.0" encoding="utf-8"?>
<sst xmlns="http://schemas.openxmlformats.org/spreadsheetml/2006/main" count="46" uniqueCount="45">
  <si>
    <t>罰金</t>
  </si>
  <si>
    <t>刑法犯</t>
  </si>
  <si>
    <t>殺人</t>
  </si>
  <si>
    <t>強盗</t>
  </si>
  <si>
    <t>傷害</t>
  </si>
  <si>
    <t>恐喝</t>
  </si>
  <si>
    <t>窃盗</t>
  </si>
  <si>
    <t>詐欺</t>
  </si>
  <si>
    <t>その他</t>
  </si>
  <si>
    <t>特別法犯</t>
  </si>
  <si>
    <t>道路交通法</t>
  </si>
  <si>
    <t>定期刑</t>
    <rPh sb="2" eb="3">
      <t>ケイ</t>
    </rPh>
    <phoneticPr fontId="2"/>
  </si>
  <si>
    <t>不定  期刑</t>
    <rPh sb="0" eb="5">
      <t>フテイキ</t>
    </rPh>
    <rPh sb="5" eb="6">
      <t>ケイ</t>
    </rPh>
    <phoneticPr fontId="2"/>
  </si>
  <si>
    <t>無期  懲役</t>
    <rPh sb="4" eb="6">
      <t>チョウエキ</t>
    </rPh>
    <phoneticPr fontId="2"/>
  </si>
  <si>
    <t>注　１　司法統計年報による。</t>
    <rPh sb="0" eb="1">
      <t>チュウ</t>
    </rPh>
    <rPh sb="4" eb="6">
      <t>シホウ</t>
    </rPh>
    <rPh sb="6" eb="8">
      <t>トウケイ</t>
    </rPh>
    <rPh sb="8" eb="10">
      <t>ネンポウ</t>
    </rPh>
    <phoneticPr fontId="2"/>
  </si>
  <si>
    <t>強姦等</t>
    <rPh sb="0" eb="2">
      <t>ゴウカン</t>
    </rPh>
    <rPh sb="2" eb="3">
      <t>トウ</t>
    </rPh>
    <phoneticPr fontId="2"/>
  </si>
  <si>
    <t>有　罪　　　　　　総  数</t>
    <rPh sb="0" eb="1">
      <t>ユウ</t>
    </rPh>
    <rPh sb="2" eb="3">
      <t>ツミ</t>
    </rPh>
    <rPh sb="9" eb="10">
      <t>フサ</t>
    </rPh>
    <phoneticPr fontId="2"/>
  </si>
  <si>
    <t>家 裁　　移 送</t>
    <rPh sb="5" eb="6">
      <t>ウツリ</t>
    </rPh>
    <rPh sb="7" eb="8">
      <t>ソウ</t>
    </rPh>
    <phoneticPr fontId="2"/>
  </si>
  <si>
    <t>　　５　(　) 内は，執行猶予者のうち保護観察に付された者の比率である。</t>
    <rPh sb="8" eb="9">
      <t>ナイ</t>
    </rPh>
    <rPh sb="11" eb="13">
      <t>シッコウ</t>
    </rPh>
    <rPh sb="13" eb="15">
      <t>ユウヨ</t>
    </rPh>
    <rPh sb="15" eb="16">
      <t>シャ</t>
    </rPh>
    <rPh sb="19" eb="21">
      <t>ホゴ</t>
    </rPh>
    <rPh sb="21" eb="23">
      <t>カンサツ</t>
    </rPh>
    <rPh sb="24" eb="25">
      <t>フ</t>
    </rPh>
    <phoneticPr fontId="2"/>
  </si>
  <si>
    <t>　　　12年</t>
    <rPh sb="5" eb="6">
      <t>ネン</t>
    </rPh>
    <phoneticPr fontId="2"/>
  </si>
  <si>
    <t>　　　18</t>
  </si>
  <si>
    <t>区　　分</t>
    <phoneticPr fontId="2"/>
  </si>
  <si>
    <t>有 期 懲 役 ・ 禁 錮</t>
    <phoneticPr fontId="2"/>
  </si>
  <si>
    <t xml:space="preserve"> 執行猶予</t>
    <phoneticPr fontId="2"/>
  </si>
  <si>
    <t>保護観察付</t>
    <phoneticPr fontId="2"/>
  </si>
  <si>
    <t>　　　13</t>
    <phoneticPr fontId="2"/>
  </si>
  <si>
    <t>　　　14</t>
    <phoneticPr fontId="2"/>
  </si>
  <si>
    <t>　　　15</t>
    <phoneticPr fontId="2"/>
  </si>
  <si>
    <t>　　　16</t>
    <phoneticPr fontId="2"/>
  </si>
  <si>
    <t>　　　17</t>
    <phoneticPr fontId="2"/>
  </si>
  <si>
    <t>　　　19</t>
  </si>
  <si>
    <t>覚せい剤取締法</t>
    <phoneticPr fontId="2"/>
  </si>
  <si>
    <t>自動車運転過失
致死傷・業過</t>
    <rPh sb="0" eb="3">
      <t>ジドウシャ</t>
    </rPh>
    <rPh sb="3" eb="5">
      <t>ウンテン</t>
    </rPh>
    <rPh sb="5" eb="7">
      <t>カシツ</t>
    </rPh>
    <rPh sb="8" eb="11">
      <t>チシショウ</t>
    </rPh>
    <rPh sb="12" eb="13">
      <t>ギョウ</t>
    </rPh>
    <rPh sb="13" eb="14">
      <t>カ</t>
    </rPh>
    <phoneticPr fontId="2"/>
  </si>
  <si>
    <t>　　　20</t>
    <phoneticPr fontId="2"/>
  </si>
  <si>
    <t>　　４　裁判時20歳未満の者に限る。</t>
    <rPh sb="4" eb="6">
      <t>サイバン</t>
    </rPh>
    <rPh sb="6" eb="7">
      <t>ジ</t>
    </rPh>
    <rPh sb="9" eb="10">
      <t>サイ</t>
    </rPh>
    <rPh sb="10" eb="12">
      <t>ミマン</t>
    </rPh>
    <rPh sb="13" eb="14">
      <t>モノ</t>
    </rPh>
    <rPh sb="15" eb="16">
      <t>カギ</t>
    </rPh>
    <phoneticPr fontId="2"/>
  </si>
  <si>
    <t>　　　21</t>
    <phoneticPr fontId="2"/>
  </si>
  <si>
    <t>　　２　「傷害」は，刑法第２編第27章の罪をいう。</t>
    <rPh sb="5" eb="7">
      <t>ショウガイ</t>
    </rPh>
    <rPh sb="10" eb="13">
      <t>ケイホウダイ</t>
    </rPh>
    <rPh sb="14" eb="15">
      <t>ヘン</t>
    </rPh>
    <rPh sb="15" eb="16">
      <t>ダイ</t>
    </rPh>
    <rPh sb="18" eb="19">
      <t>ショウ</t>
    </rPh>
    <rPh sb="20" eb="21">
      <t>ツミ</t>
    </rPh>
    <phoneticPr fontId="2"/>
  </si>
  <si>
    <t>　　３　「強姦等」は，刑法第２編第22章の罪をいう。</t>
    <rPh sb="5" eb="7">
      <t>ゴウカン</t>
    </rPh>
    <rPh sb="7" eb="8">
      <t>トウ</t>
    </rPh>
    <rPh sb="11" eb="14">
      <t>ケイホウダイ</t>
    </rPh>
    <rPh sb="15" eb="16">
      <t>ヘン</t>
    </rPh>
    <rPh sb="16" eb="17">
      <t>ダイ</t>
    </rPh>
    <rPh sb="19" eb="20">
      <t>ショウ</t>
    </rPh>
    <rPh sb="21" eb="22">
      <t>ツミ</t>
    </rPh>
    <phoneticPr fontId="2"/>
  </si>
  <si>
    <t>　　　22</t>
  </si>
  <si>
    <t>死刑</t>
    <rPh sb="0" eb="2">
      <t>シケイ</t>
    </rPh>
    <phoneticPr fontId="2"/>
  </si>
  <si>
    <t>　　　23</t>
  </si>
  <si>
    <t>　　　25</t>
    <phoneticPr fontId="2"/>
  </si>
  <si>
    <t>　　　24</t>
  </si>
  <si>
    <t>（平成12年～25年）</t>
    <phoneticPr fontId="2"/>
  </si>
  <si>
    <t>３－３－２－２表　通常第一審における少年に対する科刑状況（罪名別，裁判内容別）</t>
    <rPh sb="7" eb="8">
      <t>ヒョウ</t>
    </rPh>
    <rPh sb="9" eb="11">
      <t>ツウジョウ</t>
    </rPh>
    <rPh sb="11" eb="12">
      <t>ダイ</t>
    </rPh>
    <rPh sb="12" eb="14">
      <t>イッシン</t>
    </rPh>
    <rPh sb="18" eb="20">
      <t>ショウネン</t>
    </rPh>
    <rPh sb="21" eb="22">
      <t>タイ</t>
    </rPh>
    <rPh sb="24" eb="26">
      <t>カケイ</t>
    </rPh>
    <rPh sb="26" eb="28">
      <t>ジョウキョウ</t>
    </rPh>
    <rPh sb="29" eb="31">
      <t>ザイメイ</t>
    </rPh>
    <rPh sb="31" eb="32">
      <t>ベツ</t>
    </rPh>
    <rPh sb="33" eb="35">
      <t>サイバン</t>
    </rPh>
    <rPh sb="35" eb="37">
      <t>ナイヨウ</t>
    </rPh>
    <rPh sb="37" eb="38">
      <t>ベツ</t>
    </rPh>
    <phoneticPr fontId="2"/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</si>
</sst>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\(#,##0.0\)"/>
    <numFmt numFmtId="178" formatCode="0.0_ "/>
    <numFmt numFmtId="180" formatCode="\(#,##0.0\);\(\-##0.0\);&quot;&quot;"/>
  </numFmts>
  <fonts count="10"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5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8" fontId="1" fillId="0" borderId="0" xfId="0" applyNumberFormat="1" applyFont="1"/>
    <xf numFmtId="0" fontId="8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176" fontId="9" fillId="0" borderId="2" xfId="0" applyNumberFormat="1" applyFont="1" applyFill="1" applyBorder="1" applyAlignment="1">
      <alignment horizontal="left" vertical="center"/>
    </xf>
    <xf numFmtId="176" fontId="9" fillId="0" borderId="6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5" xfId="0" applyNumberFormat="1" applyFont="1" applyFill="1" applyBorder="1" applyAlignment="1">
      <alignment horizontal="left" vertical="center"/>
    </xf>
    <xf numFmtId="177" fontId="9" fillId="0" borderId="2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distributed" vertical="center"/>
    </xf>
    <xf numFmtId="180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2" xfId="0" applyFont="1" applyFill="1" applyBorder="1" applyAlignment="1">
      <alignment horizontal="distributed" vertical="center" wrapText="1"/>
    </xf>
    <xf numFmtId="0" fontId="9" fillId="0" borderId="0" xfId="0" applyFont="1" applyFill="1" applyBorder="1"/>
    <xf numFmtId="0" fontId="9" fillId="0" borderId="7" xfId="0" applyFont="1" applyFill="1" applyBorder="1"/>
    <xf numFmtId="0" fontId="9" fillId="0" borderId="8" xfId="0" applyFont="1" applyFill="1" applyBorder="1" applyAlignment="1">
      <alignment horizontal="distributed" vertical="center"/>
    </xf>
    <xf numFmtId="180" fontId="9" fillId="0" borderId="8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18" xfId="0" applyNumberFormat="1" applyFont="1" applyFill="1" applyBorder="1" applyAlignment="1">
      <alignment horizontal="left" vertical="center"/>
    </xf>
    <xf numFmtId="176" fontId="9" fillId="0" borderId="19" xfId="0" applyNumberFormat="1" applyFont="1" applyFill="1" applyBorder="1" applyAlignment="1">
      <alignment horizontal="left" vertical="center"/>
    </xf>
    <xf numFmtId="176" fontId="9" fillId="0" borderId="7" xfId="0" applyNumberFormat="1" applyFont="1" applyFill="1" applyBorder="1" applyAlignment="1">
      <alignment horizontal="left" vertical="center"/>
    </xf>
    <xf numFmtId="176" fontId="9" fillId="0" borderId="13" xfId="0" applyNumberFormat="1" applyFont="1" applyFill="1" applyBorder="1" applyAlignment="1">
      <alignment horizontal="left" vertical="center"/>
    </xf>
    <xf numFmtId="176" fontId="9" fillId="0" borderId="8" xfId="0" applyNumberFormat="1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>
      <alignment horizontal="left" vertical="center"/>
    </xf>
    <xf numFmtId="180" fontId="9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left" vertical="center"/>
    </xf>
    <xf numFmtId="49" fontId="9" fillId="0" borderId="7" xfId="0" quotePrefix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9" xfId="0" quotePrefix="1" applyNumberFormat="1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R41"/>
  <sheetViews>
    <sheetView tabSelected="1" zoomScaleNormal="100" zoomScaleSheetLayoutView="110" workbookViewId="0"/>
  </sheetViews>
  <sheetFormatPr defaultRowHeight="20.100000000000001" customHeight="1"/>
  <cols>
    <col min="1" max="1" width="3.625" style="2" customWidth="1"/>
    <col min="2" max="2" width="2.75" style="2" customWidth="1"/>
    <col min="3" max="3" width="14.875" style="2" customWidth="1"/>
    <col min="4" max="4" width="8.125" style="2" customWidth="1"/>
    <col min="5" max="6" width="6.25" style="2" customWidth="1"/>
    <col min="7" max="7" width="6.375" style="2" customWidth="1"/>
    <col min="8" max="9" width="7.5" style="2" customWidth="1"/>
    <col min="10" max="10" width="3" style="2" customWidth="1"/>
    <col min="11" max="11" width="5.625" style="2" customWidth="1"/>
    <col min="12" max="12" width="7.75" style="2" customWidth="1"/>
    <col min="13" max="13" width="6.25" style="2" customWidth="1"/>
    <col min="14" max="14" width="6.5" style="2" customWidth="1"/>
    <col min="15" max="15" width="3" style="2" customWidth="1"/>
    <col min="16" max="16384" width="9" style="2"/>
  </cols>
  <sheetData>
    <row r="1" spans="2:18" ht="15" customHeight="1"/>
    <row r="2" spans="2:18" ht="15" customHeight="1">
      <c r="B2" s="20" t="s">
        <v>44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8" ht="13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8" ht="13.5" customHeight="1" thickBo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N4" s="18" t="s">
        <v>43</v>
      </c>
    </row>
    <row r="5" spans="2:18" ht="15" customHeight="1" thickTop="1">
      <c r="B5" s="71" t="s">
        <v>21</v>
      </c>
      <c r="C5" s="72"/>
      <c r="D5" s="51" t="s">
        <v>16</v>
      </c>
      <c r="E5" s="87" t="s">
        <v>39</v>
      </c>
      <c r="F5" s="50" t="s">
        <v>13</v>
      </c>
      <c r="G5" s="54" t="s">
        <v>22</v>
      </c>
      <c r="H5" s="55"/>
      <c r="I5" s="55"/>
      <c r="J5" s="55"/>
      <c r="K5" s="55"/>
      <c r="L5" s="80"/>
      <c r="M5" s="77" t="s">
        <v>0</v>
      </c>
      <c r="N5" s="51" t="s">
        <v>17</v>
      </c>
    </row>
    <row r="6" spans="2:18" ht="15" customHeight="1">
      <c r="B6" s="73"/>
      <c r="C6" s="74"/>
      <c r="D6" s="52"/>
      <c r="E6" s="48"/>
      <c r="F6" s="69"/>
      <c r="G6" s="85" t="s">
        <v>12</v>
      </c>
      <c r="H6" s="82" t="s">
        <v>11</v>
      </c>
      <c r="I6" s="8"/>
      <c r="J6" s="7"/>
      <c r="K6" s="8"/>
      <c r="L6" s="9"/>
      <c r="M6" s="78"/>
      <c r="N6" s="67"/>
    </row>
    <row r="7" spans="2:18" ht="15" customHeight="1">
      <c r="B7" s="73"/>
      <c r="C7" s="74"/>
      <c r="D7" s="52"/>
      <c r="E7" s="48"/>
      <c r="F7" s="69"/>
      <c r="G7" s="48"/>
      <c r="H7" s="56"/>
      <c r="I7" s="82" t="s">
        <v>23</v>
      </c>
      <c r="J7" s="84"/>
      <c r="K7" s="5"/>
      <c r="L7" s="6"/>
      <c r="M7" s="78"/>
      <c r="N7" s="67"/>
    </row>
    <row r="8" spans="2:18" ht="15" customHeight="1">
      <c r="B8" s="75"/>
      <c r="C8" s="76"/>
      <c r="D8" s="53"/>
      <c r="E8" s="49"/>
      <c r="F8" s="70"/>
      <c r="G8" s="86"/>
      <c r="H8" s="83"/>
      <c r="I8" s="79"/>
      <c r="J8" s="75"/>
      <c r="K8" s="57" t="s">
        <v>24</v>
      </c>
      <c r="L8" s="81"/>
      <c r="M8" s="79"/>
      <c r="N8" s="68"/>
      <c r="P8"/>
      <c r="Q8"/>
      <c r="R8"/>
    </row>
    <row r="9" spans="2:18" ht="13.5" customHeight="1">
      <c r="B9" s="63" t="s">
        <v>19</v>
      </c>
      <c r="C9" s="64"/>
      <c r="D9" s="15">
        <v>151</v>
      </c>
      <c r="E9" s="13">
        <v>0</v>
      </c>
      <c r="F9" s="17">
        <v>3</v>
      </c>
      <c r="G9" s="13">
        <v>55</v>
      </c>
      <c r="H9" s="13">
        <v>91</v>
      </c>
      <c r="I9" s="15">
        <v>88</v>
      </c>
      <c r="J9" s="26"/>
      <c r="K9" s="16">
        <v>20</v>
      </c>
      <c r="L9" s="26">
        <v>22.727272727272727</v>
      </c>
      <c r="M9" s="15">
        <v>2</v>
      </c>
      <c r="N9" s="27">
        <v>2</v>
      </c>
    </row>
    <row r="10" spans="2:18" ht="13.5" customHeight="1">
      <c r="B10" s="58" t="s">
        <v>25</v>
      </c>
      <c r="C10" s="60"/>
      <c r="D10" s="15">
        <v>197</v>
      </c>
      <c r="E10" s="13">
        <v>0</v>
      </c>
      <c r="F10" s="14">
        <v>0</v>
      </c>
      <c r="G10" s="13">
        <v>67</v>
      </c>
      <c r="H10" s="13">
        <v>126</v>
      </c>
      <c r="I10" s="15">
        <v>124</v>
      </c>
      <c r="J10" s="26"/>
      <c r="K10" s="16">
        <v>18</v>
      </c>
      <c r="L10" s="26">
        <v>14.516129032258066</v>
      </c>
      <c r="M10" s="15">
        <v>4</v>
      </c>
      <c r="N10" s="27">
        <v>5</v>
      </c>
    </row>
    <row r="11" spans="2:18" ht="13.5" customHeight="1">
      <c r="B11" s="58" t="s">
        <v>26</v>
      </c>
      <c r="C11" s="60"/>
      <c r="D11" s="15">
        <v>236</v>
      </c>
      <c r="E11" s="13">
        <v>0</v>
      </c>
      <c r="F11" s="14">
        <v>4</v>
      </c>
      <c r="G11" s="13">
        <v>83</v>
      </c>
      <c r="H11" s="13">
        <v>147</v>
      </c>
      <c r="I11" s="15">
        <v>142</v>
      </c>
      <c r="J11" s="26"/>
      <c r="K11" s="16">
        <v>31</v>
      </c>
      <c r="L11" s="26">
        <v>21.830985915492956</v>
      </c>
      <c r="M11" s="15">
        <v>2</v>
      </c>
      <c r="N11" s="27">
        <v>9</v>
      </c>
    </row>
    <row r="12" spans="2:18" ht="13.5" customHeight="1">
      <c r="B12" s="58" t="s">
        <v>27</v>
      </c>
      <c r="C12" s="60"/>
      <c r="D12" s="16">
        <v>198</v>
      </c>
      <c r="E12" s="13">
        <v>0</v>
      </c>
      <c r="F12" s="14">
        <v>0</v>
      </c>
      <c r="G12" s="17">
        <v>76</v>
      </c>
      <c r="H12" s="17">
        <v>121</v>
      </c>
      <c r="I12" s="15">
        <v>116</v>
      </c>
      <c r="J12" s="26"/>
      <c r="K12" s="16">
        <v>22</v>
      </c>
      <c r="L12" s="26">
        <v>18.96551724137931</v>
      </c>
      <c r="M12" s="15">
        <v>1</v>
      </c>
      <c r="N12" s="27">
        <v>10</v>
      </c>
    </row>
    <row r="13" spans="2:18" ht="13.5" customHeight="1">
      <c r="B13" s="58" t="s">
        <v>28</v>
      </c>
      <c r="C13" s="60"/>
      <c r="D13" s="16">
        <v>259</v>
      </c>
      <c r="E13" s="13">
        <v>0</v>
      </c>
      <c r="F13" s="17">
        <v>1</v>
      </c>
      <c r="G13" s="17">
        <v>93</v>
      </c>
      <c r="H13" s="17">
        <f>133+30</f>
        <v>163</v>
      </c>
      <c r="I13" s="15">
        <f>131+30</f>
        <v>161</v>
      </c>
      <c r="J13" s="26"/>
      <c r="K13" s="15">
        <f>29+1</f>
        <v>30</v>
      </c>
      <c r="L13" s="26">
        <f>K13/I13%</f>
        <v>18.633540372670808</v>
      </c>
      <c r="M13" s="15">
        <v>2</v>
      </c>
      <c r="N13" s="15">
        <v>13</v>
      </c>
    </row>
    <row r="14" spans="2:18" ht="13.5" customHeight="1">
      <c r="B14" s="58" t="s">
        <v>29</v>
      </c>
      <c r="C14" s="59"/>
      <c r="D14" s="16">
        <v>204</v>
      </c>
      <c r="E14" s="13">
        <v>0</v>
      </c>
      <c r="F14" s="17">
        <v>1</v>
      </c>
      <c r="G14" s="17">
        <v>69</v>
      </c>
      <c r="H14" s="17">
        <v>127</v>
      </c>
      <c r="I14" s="15">
        <v>121</v>
      </c>
      <c r="J14" s="26"/>
      <c r="K14" s="15">
        <v>26</v>
      </c>
      <c r="L14" s="26">
        <v>21.487603305785125</v>
      </c>
      <c r="M14" s="15">
        <v>7</v>
      </c>
      <c r="N14" s="15">
        <v>8</v>
      </c>
    </row>
    <row r="15" spans="2:18" ht="13.5" customHeight="1">
      <c r="B15" s="58" t="s">
        <v>20</v>
      </c>
      <c r="C15" s="59"/>
      <c r="D15" s="15">
        <v>164</v>
      </c>
      <c r="E15" s="13">
        <v>0</v>
      </c>
      <c r="F15" s="17">
        <v>3</v>
      </c>
      <c r="G15" s="13">
        <v>41</v>
      </c>
      <c r="H15" s="13">
        <v>117</v>
      </c>
      <c r="I15" s="15">
        <v>113</v>
      </c>
      <c r="J15" s="26"/>
      <c r="K15" s="15">
        <v>15</v>
      </c>
      <c r="L15" s="26">
        <v>13.274336283185843</v>
      </c>
      <c r="M15" s="15">
        <v>3</v>
      </c>
      <c r="N15" s="15">
        <v>8</v>
      </c>
      <c r="P15" s="19"/>
    </row>
    <row r="16" spans="2:18" ht="13.5" customHeight="1">
      <c r="B16" s="58" t="s">
        <v>30</v>
      </c>
      <c r="C16" s="59"/>
      <c r="D16" s="16">
        <v>178</v>
      </c>
      <c r="E16" s="13">
        <v>0</v>
      </c>
      <c r="F16" s="17">
        <v>0</v>
      </c>
      <c r="G16" s="17">
        <v>47</v>
      </c>
      <c r="H16" s="17">
        <v>126</v>
      </c>
      <c r="I16" s="15">
        <v>120</v>
      </c>
      <c r="J16" s="26"/>
      <c r="K16" s="15">
        <v>26</v>
      </c>
      <c r="L16" s="26">
        <v>21.666666666666668</v>
      </c>
      <c r="M16" s="15">
        <v>5</v>
      </c>
      <c r="N16" s="15">
        <v>5</v>
      </c>
      <c r="P16" s="19"/>
    </row>
    <row r="17" spans="2:16" ht="13.5" customHeight="1">
      <c r="B17" s="58" t="s">
        <v>33</v>
      </c>
      <c r="C17" s="59"/>
      <c r="D17" s="24">
        <v>174</v>
      </c>
      <c r="E17" s="13">
        <v>0</v>
      </c>
      <c r="F17" s="22">
        <v>3</v>
      </c>
      <c r="G17" s="22">
        <v>61</v>
      </c>
      <c r="H17" s="22">
        <v>107</v>
      </c>
      <c r="I17" s="23">
        <v>105</v>
      </c>
      <c r="J17" s="22"/>
      <c r="K17" s="23">
        <v>23</v>
      </c>
      <c r="L17" s="26">
        <f t="shared" ref="L17:L23" si="0">K17/I17*100</f>
        <v>21.904761904761905</v>
      </c>
      <c r="M17" s="23">
        <v>3</v>
      </c>
      <c r="N17" s="23">
        <v>3</v>
      </c>
      <c r="P17" s="19"/>
    </row>
    <row r="18" spans="2:16" ht="13.5" customHeight="1">
      <c r="B18" s="58" t="s">
        <v>35</v>
      </c>
      <c r="C18" s="59"/>
      <c r="D18" s="24">
        <v>139</v>
      </c>
      <c r="E18" s="13">
        <v>0</v>
      </c>
      <c r="F18" s="22">
        <v>4</v>
      </c>
      <c r="G18" s="22">
        <v>49</v>
      </c>
      <c r="H18" s="22">
        <v>86</v>
      </c>
      <c r="I18" s="23">
        <v>85</v>
      </c>
      <c r="J18" s="22"/>
      <c r="K18" s="24">
        <v>20</v>
      </c>
      <c r="L18" s="26">
        <f t="shared" si="0"/>
        <v>23.52941176470588</v>
      </c>
      <c r="M18" s="23">
        <v>0</v>
      </c>
      <c r="N18" s="23">
        <v>1</v>
      </c>
      <c r="P18" s="19"/>
    </row>
    <row r="19" spans="2:16" ht="13.5" customHeight="1">
      <c r="B19" s="58" t="s">
        <v>38</v>
      </c>
      <c r="C19" s="59"/>
      <c r="D19" s="23">
        <v>121</v>
      </c>
      <c r="E19" s="25">
        <v>1</v>
      </c>
      <c r="F19" s="22">
        <v>0</v>
      </c>
      <c r="G19" s="22">
        <v>34</v>
      </c>
      <c r="H19" s="22">
        <v>84</v>
      </c>
      <c r="I19" s="23">
        <v>81</v>
      </c>
      <c r="J19" s="22"/>
      <c r="K19" s="24">
        <v>14</v>
      </c>
      <c r="L19" s="29">
        <f t="shared" si="0"/>
        <v>17.283950617283949</v>
      </c>
      <c r="M19" s="23">
        <v>2</v>
      </c>
      <c r="N19" s="23">
        <v>0</v>
      </c>
      <c r="P19" s="19"/>
    </row>
    <row r="20" spans="2:16" ht="13.5" customHeight="1">
      <c r="B20" s="58" t="s">
        <v>40</v>
      </c>
      <c r="C20" s="59"/>
      <c r="D20" s="23">
        <v>117</v>
      </c>
      <c r="E20" s="25">
        <v>0</v>
      </c>
      <c r="F20" s="22">
        <v>0</v>
      </c>
      <c r="G20" s="22">
        <v>45</v>
      </c>
      <c r="H20" s="22">
        <v>70</v>
      </c>
      <c r="I20" s="23">
        <v>69</v>
      </c>
      <c r="J20" s="22"/>
      <c r="K20" s="24">
        <v>16</v>
      </c>
      <c r="L20" s="29">
        <f t="shared" si="0"/>
        <v>23.188405797101449</v>
      </c>
      <c r="M20" s="23">
        <v>2</v>
      </c>
      <c r="N20" s="23">
        <v>2</v>
      </c>
      <c r="P20" s="19"/>
    </row>
    <row r="21" spans="2:16" ht="13.5" customHeight="1">
      <c r="B21" s="46" t="s">
        <v>42</v>
      </c>
      <c r="C21" s="45"/>
      <c r="D21" s="43">
        <v>101</v>
      </c>
      <c r="E21" s="41">
        <v>0</v>
      </c>
      <c r="F21" s="42">
        <v>0</v>
      </c>
      <c r="G21" s="42">
        <v>35</v>
      </c>
      <c r="H21" s="42">
        <v>63</v>
      </c>
      <c r="I21" s="43">
        <v>62</v>
      </c>
      <c r="J21" s="42"/>
      <c r="K21" s="40">
        <v>13</v>
      </c>
      <c r="L21" s="35">
        <f>K21/I21*100</f>
        <v>20.967741935483872</v>
      </c>
      <c r="M21" s="43">
        <v>3</v>
      </c>
      <c r="N21" s="43">
        <v>4</v>
      </c>
      <c r="P21" s="19"/>
    </row>
    <row r="22" spans="2:16" ht="13.5" customHeight="1">
      <c r="B22" s="65" t="s">
        <v>41</v>
      </c>
      <c r="C22" s="66"/>
      <c r="D22" s="36">
        <v>99</v>
      </c>
      <c r="E22" s="37">
        <v>0</v>
      </c>
      <c r="F22" s="38">
        <v>0</v>
      </c>
      <c r="G22" s="38">
        <v>32</v>
      </c>
      <c r="H22" s="38">
        <v>66</v>
      </c>
      <c r="I22" s="36">
        <v>64</v>
      </c>
      <c r="J22" s="38"/>
      <c r="K22" s="39">
        <v>8</v>
      </c>
      <c r="L22" s="44">
        <f>K22/I22*100</f>
        <v>12.5</v>
      </c>
      <c r="M22" s="36">
        <v>1</v>
      </c>
      <c r="N22" s="36">
        <v>2</v>
      </c>
      <c r="P22" s="19"/>
    </row>
    <row r="23" spans="2:16" ht="13.5" customHeight="1">
      <c r="B23" s="61" t="s">
        <v>1</v>
      </c>
      <c r="C23" s="62"/>
      <c r="D23" s="24">
        <v>69</v>
      </c>
      <c r="E23" s="25">
        <v>0</v>
      </c>
      <c r="F23" s="22">
        <v>0</v>
      </c>
      <c r="G23" s="22">
        <v>29</v>
      </c>
      <c r="H23" s="22">
        <v>40</v>
      </c>
      <c r="I23" s="23">
        <v>38</v>
      </c>
      <c r="J23" s="22"/>
      <c r="K23" s="24">
        <v>8</v>
      </c>
      <c r="L23" s="29">
        <f t="shared" si="0"/>
        <v>21.052631578947366</v>
      </c>
      <c r="M23" s="23">
        <v>0</v>
      </c>
      <c r="N23" s="23">
        <v>2</v>
      </c>
      <c r="P23" s="19"/>
    </row>
    <row r="24" spans="2:16" ht="13.5" customHeight="1">
      <c r="B24" s="30"/>
      <c r="C24" s="28" t="s">
        <v>2</v>
      </c>
      <c r="D24" s="24">
        <v>2</v>
      </c>
      <c r="E24" s="25">
        <v>0</v>
      </c>
      <c r="F24" s="22">
        <v>0</v>
      </c>
      <c r="G24" s="22">
        <v>2</v>
      </c>
      <c r="H24" s="22">
        <v>0</v>
      </c>
      <c r="I24" s="23">
        <v>0</v>
      </c>
      <c r="J24" s="22"/>
      <c r="K24" s="24">
        <v>0</v>
      </c>
      <c r="L24" s="29"/>
      <c r="M24" s="23">
        <v>0</v>
      </c>
      <c r="N24" s="23">
        <v>1</v>
      </c>
      <c r="P24" s="19"/>
    </row>
    <row r="25" spans="2:16" ht="13.5" customHeight="1">
      <c r="B25" s="30"/>
      <c r="C25" s="28" t="s">
        <v>3</v>
      </c>
      <c r="D25" s="24">
        <v>4</v>
      </c>
      <c r="E25" s="25">
        <v>0</v>
      </c>
      <c r="F25" s="22">
        <v>0</v>
      </c>
      <c r="G25" s="22">
        <v>4</v>
      </c>
      <c r="H25" s="22">
        <v>0</v>
      </c>
      <c r="I25" s="23">
        <v>0</v>
      </c>
      <c r="J25" s="22"/>
      <c r="K25" s="24">
        <v>0</v>
      </c>
      <c r="L25" s="29"/>
      <c r="M25" s="23">
        <v>0</v>
      </c>
      <c r="N25" s="23">
        <v>0</v>
      </c>
      <c r="P25" s="19"/>
    </row>
    <row r="26" spans="2:16" ht="13.5" customHeight="1">
      <c r="B26" s="30"/>
      <c r="C26" s="28" t="s">
        <v>4</v>
      </c>
      <c r="D26" s="24">
        <v>19</v>
      </c>
      <c r="E26" s="25">
        <v>0</v>
      </c>
      <c r="F26" s="22">
        <v>0</v>
      </c>
      <c r="G26" s="22">
        <v>14</v>
      </c>
      <c r="H26" s="22">
        <v>5</v>
      </c>
      <c r="I26" s="23">
        <v>5</v>
      </c>
      <c r="J26" s="22"/>
      <c r="K26" s="24">
        <v>3</v>
      </c>
      <c r="L26" s="29">
        <f t="shared" ref="L26:L36" si="1">K26/I26*100</f>
        <v>60</v>
      </c>
      <c r="M26" s="23">
        <v>0</v>
      </c>
      <c r="N26" s="23">
        <v>0</v>
      </c>
      <c r="P26" s="19"/>
    </row>
    <row r="27" spans="2:16" ht="13.5" customHeight="1">
      <c r="B27" s="30"/>
      <c r="C27" s="28" t="s">
        <v>6</v>
      </c>
      <c r="D27" s="24">
        <v>7</v>
      </c>
      <c r="E27" s="25">
        <v>0</v>
      </c>
      <c r="F27" s="22">
        <v>0</v>
      </c>
      <c r="G27" s="22">
        <v>1</v>
      </c>
      <c r="H27" s="22">
        <v>6</v>
      </c>
      <c r="I27" s="23">
        <v>6</v>
      </c>
      <c r="J27" s="22"/>
      <c r="K27" s="24">
        <v>2</v>
      </c>
      <c r="L27" s="29">
        <f t="shared" si="1"/>
        <v>33.333333333333329</v>
      </c>
      <c r="M27" s="23">
        <v>0</v>
      </c>
      <c r="N27" s="23">
        <v>0</v>
      </c>
      <c r="P27" s="19"/>
    </row>
    <row r="28" spans="2:16" ht="13.5" customHeight="1">
      <c r="B28" s="30"/>
      <c r="C28" s="28" t="s">
        <v>7</v>
      </c>
      <c r="D28" s="24">
        <v>4</v>
      </c>
      <c r="E28" s="25">
        <v>0</v>
      </c>
      <c r="F28" s="22">
        <v>0</v>
      </c>
      <c r="G28" s="22">
        <v>2</v>
      </c>
      <c r="H28" s="22">
        <v>2</v>
      </c>
      <c r="I28" s="23">
        <v>1</v>
      </c>
      <c r="J28" s="22"/>
      <c r="K28" s="24">
        <v>0</v>
      </c>
      <c r="L28" s="29">
        <f t="shared" si="1"/>
        <v>0</v>
      </c>
      <c r="M28" s="23">
        <v>0</v>
      </c>
      <c r="N28" s="23">
        <v>1</v>
      </c>
      <c r="P28" s="19"/>
    </row>
    <row r="29" spans="2:16" ht="13.5" customHeight="1">
      <c r="B29" s="30"/>
      <c r="C29" s="28" t="s">
        <v>5</v>
      </c>
      <c r="D29" s="24">
        <v>0</v>
      </c>
      <c r="E29" s="25">
        <v>0</v>
      </c>
      <c r="F29" s="22">
        <v>0</v>
      </c>
      <c r="G29" s="22">
        <v>0</v>
      </c>
      <c r="H29" s="22">
        <v>0</v>
      </c>
      <c r="I29" s="23">
        <v>0</v>
      </c>
      <c r="J29" s="22"/>
      <c r="K29" s="24">
        <v>0</v>
      </c>
      <c r="L29" s="29"/>
      <c r="M29" s="23">
        <v>0</v>
      </c>
      <c r="N29" s="23">
        <v>0</v>
      </c>
      <c r="P29" s="19"/>
    </row>
    <row r="30" spans="2:16" ht="15" customHeight="1">
      <c r="B30" s="30"/>
      <c r="C30" s="28" t="s">
        <v>15</v>
      </c>
      <c r="D30" s="24">
        <v>4</v>
      </c>
      <c r="E30" s="25">
        <v>0</v>
      </c>
      <c r="F30" s="22">
        <v>0</v>
      </c>
      <c r="G30" s="22">
        <v>3</v>
      </c>
      <c r="H30" s="22">
        <v>1</v>
      </c>
      <c r="I30" s="23">
        <v>0</v>
      </c>
      <c r="J30" s="22"/>
      <c r="K30" s="24">
        <v>0</v>
      </c>
      <c r="L30" s="29"/>
      <c r="M30" s="23">
        <v>0</v>
      </c>
      <c r="N30" s="23">
        <v>0</v>
      </c>
      <c r="P30" s="19"/>
    </row>
    <row r="31" spans="2:16" ht="28.5" customHeight="1">
      <c r="B31" s="30"/>
      <c r="C31" s="31" t="s">
        <v>32</v>
      </c>
      <c r="D31" s="24">
        <v>29</v>
      </c>
      <c r="E31" s="25">
        <v>0</v>
      </c>
      <c r="F31" s="22">
        <v>0</v>
      </c>
      <c r="G31" s="22">
        <v>3</v>
      </c>
      <c r="H31" s="25">
        <v>26</v>
      </c>
      <c r="I31" s="23">
        <v>26</v>
      </c>
      <c r="J31" s="22"/>
      <c r="K31" s="24">
        <v>3</v>
      </c>
      <c r="L31" s="29">
        <f t="shared" si="1"/>
        <v>11.538461538461538</v>
      </c>
      <c r="M31" s="23">
        <v>0</v>
      </c>
      <c r="N31" s="23">
        <v>0</v>
      </c>
      <c r="P31" s="19"/>
    </row>
    <row r="32" spans="2:16" ht="13.5" customHeight="1">
      <c r="B32" s="30"/>
      <c r="C32" s="28" t="s">
        <v>8</v>
      </c>
      <c r="D32" s="24">
        <v>0</v>
      </c>
      <c r="E32" s="25">
        <v>0</v>
      </c>
      <c r="F32" s="22">
        <v>0</v>
      </c>
      <c r="G32" s="22">
        <v>0</v>
      </c>
      <c r="H32" s="22">
        <v>0</v>
      </c>
      <c r="I32" s="24">
        <v>0</v>
      </c>
      <c r="J32" s="24"/>
      <c r="K32" s="23">
        <v>0</v>
      </c>
      <c r="L32" s="29"/>
      <c r="M32" s="24">
        <v>0</v>
      </c>
      <c r="N32" s="23">
        <v>0</v>
      </c>
      <c r="O32" s="5"/>
      <c r="P32" s="19"/>
    </row>
    <row r="33" spans="2:16" ht="13.5" customHeight="1">
      <c r="B33" s="61" t="s">
        <v>9</v>
      </c>
      <c r="C33" s="62"/>
      <c r="D33" s="24">
        <v>30</v>
      </c>
      <c r="E33" s="25">
        <v>0</v>
      </c>
      <c r="F33" s="22">
        <v>0</v>
      </c>
      <c r="G33" s="22">
        <v>3</v>
      </c>
      <c r="H33" s="22">
        <v>26</v>
      </c>
      <c r="I33" s="23">
        <v>26</v>
      </c>
      <c r="J33" s="22"/>
      <c r="K33" s="24">
        <v>0</v>
      </c>
      <c r="L33" s="29">
        <f t="shared" si="1"/>
        <v>0</v>
      </c>
      <c r="M33" s="23">
        <v>1</v>
      </c>
      <c r="N33" s="23">
        <v>0</v>
      </c>
      <c r="P33" s="19"/>
    </row>
    <row r="34" spans="2:16" ht="17.25" customHeight="1">
      <c r="B34" s="30"/>
      <c r="C34" s="31" t="s">
        <v>31</v>
      </c>
      <c r="D34" s="24">
        <v>1</v>
      </c>
      <c r="E34" s="25">
        <v>0</v>
      </c>
      <c r="F34" s="22">
        <v>0</v>
      </c>
      <c r="G34" s="22">
        <v>0</v>
      </c>
      <c r="H34" s="22">
        <v>1</v>
      </c>
      <c r="I34" s="23">
        <v>1</v>
      </c>
      <c r="J34" s="22"/>
      <c r="K34" s="24">
        <v>0</v>
      </c>
      <c r="L34" s="29">
        <f t="shared" si="1"/>
        <v>0</v>
      </c>
      <c r="M34" s="23">
        <v>0</v>
      </c>
      <c r="N34" s="23">
        <v>0</v>
      </c>
      <c r="P34" s="19"/>
    </row>
    <row r="35" spans="2:16" ht="13.5" customHeight="1">
      <c r="B35" s="32"/>
      <c r="C35" s="28" t="s">
        <v>10</v>
      </c>
      <c r="D35" s="24">
        <v>27</v>
      </c>
      <c r="E35" s="25">
        <v>0</v>
      </c>
      <c r="F35" s="22">
        <v>0</v>
      </c>
      <c r="G35" s="22">
        <v>3</v>
      </c>
      <c r="H35" s="22">
        <v>23</v>
      </c>
      <c r="I35" s="23">
        <v>23</v>
      </c>
      <c r="J35" s="22"/>
      <c r="K35" s="24">
        <v>0</v>
      </c>
      <c r="L35" s="29">
        <f t="shared" si="1"/>
        <v>0</v>
      </c>
      <c r="M35" s="23">
        <v>1</v>
      </c>
      <c r="N35" s="23">
        <v>0</v>
      </c>
      <c r="P35" s="19"/>
    </row>
    <row r="36" spans="2:16" ht="13.5" customHeight="1">
      <c r="B36" s="33"/>
      <c r="C36" s="34" t="s">
        <v>8</v>
      </c>
      <c r="D36" s="40">
        <v>2</v>
      </c>
      <c r="E36" s="41">
        <v>0</v>
      </c>
      <c r="F36" s="42">
        <v>0</v>
      </c>
      <c r="G36" s="42">
        <v>0</v>
      </c>
      <c r="H36" s="42">
        <v>2</v>
      </c>
      <c r="I36" s="43">
        <v>2</v>
      </c>
      <c r="J36" s="42"/>
      <c r="K36" s="43">
        <v>0</v>
      </c>
      <c r="L36" s="35">
        <f t="shared" si="1"/>
        <v>0</v>
      </c>
      <c r="M36" s="43">
        <v>0</v>
      </c>
      <c r="N36" s="43">
        <v>0</v>
      </c>
      <c r="P36" s="19"/>
    </row>
    <row r="37" spans="2:16" ht="15" customHeight="1">
      <c r="B37" s="47" t="s">
        <v>14</v>
      </c>
      <c r="D37" s="10"/>
      <c r="E37" s="10"/>
      <c r="F37" s="10"/>
      <c r="G37" s="4"/>
      <c r="H37" s="4"/>
      <c r="I37" s="4"/>
      <c r="J37" s="4"/>
      <c r="K37" s="4"/>
      <c r="L37" s="4"/>
      <c r="M37" s="4"/>
      <c r="N37" s="4"/>
    </row>
    <row r="38" spans="2:16" ht="15" customHeight="1">
      <c r="B38" s="47" t="s">
        <v>36</v>
      </c>
      <c r="D38" s="10"/>
      <c r="E38" s="10"/>
      <c r="F38" s="10"/>
      <c r="G38" s="4"/>
      <c r="H38" s="4"/>
      <c r="I38" s="4"/>
      <c r="J38" s="4"/>
      <c r="K38" s="4"/>
      <c r="L38" s="4"/>
      <c r="M38" s="4"/>
      <c r="N38" s="4"/>
    </row>
    <row r="39" spans="2:16" ht="15" customHeight="1">
      <c r="B39" s="47" t="s">
        <v>37</v>
      </c>
      <c r="D39" s="10"/>
      <c r="E39" s="10"/>
      <c r="F39" s="10"/>
      <c r="G39" s="4"/>
      <c r="H39" s="4"/>
      <c r="I39" s="4"/>
      <c r="J39" s="4"/>
      <c r="K39" s="4"/>
      <c r="L39" s="4"/>
      <c r="M39" s="4"/>
      <c r="N39" s="4"/>
    </row>
    <row r="40" spans="2:16" ht="15" customHeight="1">
      <c r="B40" s="47" t="s">
        <v>34</v>
      </c>
      <c r="D40" s="10"/>
      <c r="E40" s="10"/>
      <c r="F40" s="10"/>
      <c r="G40" s="4"/>
      <c r="H40" s="4"/>
      <c r="I40" s="4"/>
      <c r="J40" s="4"/>
      <c r="K40" s="4"/>
      <c r="L40" s="4"/>
      <c r="M40" s="4"/>
      <c r="N40" s="4"/>
    </row>
    <row r="41" spans="2:16" ht="15" customHeight="1">
      <c r="B41" s="47" t="s">
        <v>18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</sheetData>
  <mergeCells count="26">
    <mergeCell ref="N5:N8"/>
    <mergeCell ref="F5:F8"/>
    <mergeCell ref="D5:D8"/>
    <mergeCell ref="B5:C8"/>
    <mergeCell ref="M5:M8"/>
    <mergeCell ref="G5:L5"/>
    <mergeCell ref="K8:L8"/>
    <mergeCell ref="H6:H8"/>
    <mergeCell ref="I7:J8"/>
    <mergeCell ref="G6:G8"/>
    <mergeCell ref="E5:E8"/>
    <mergeCell ref="B33:C33"/>
    <mergeCell ref="B17:C17"/>
    <mergeCell ref="B16:C16"/>
    <mergeCell ref="B18:C18"/>
    <mergeCell ref="B19:C19"/>
    <mergeCell ref="B20:C20"/>
    <mergeCell ref="B22:C22"/>
    <mergeCell ref="B15:C15"/>
    <mergeCell ref="B11:C11"/>
    <mergeCell ref="B23:C23"/>
    <mergeCell ref="B9:C9"/>
    <mergeCell ref="B10:C10"/>
    <mergeCell ref="B14:C14"/>
    <mergeCell ref="B12:C12"/>
    <mergeCell ref="B13:C13"/>
  </mergeCells>
  <phoneticPr fontId="2"/>
  <printOptions gridLinesSet="0"/>
  <pageMargins left="1.22" right="0.82" top="0.98425196850393704" bottom="0.98425196850393704" header="0.51181102362204722" footer="0.51181102362204722"/>
  <pageSetup paperSize="9" scale="84" orientation="portrait" horizontalDpi="4294967292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3-3-2-2表</vt:lpstr>
      <vt:lpstr>'3-3-2-2表'!Print_Area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2014-10-15T07:59:08Z</cp:lastPrinted>
  <dcterms:created xsi:type="dcterms:W3CDTF">1996-06-17T06:34:21Z</dcterms:created>
  <dcterms:modified xsi:type="dcterms:W3CDTF">2014-10-22T01:07:47Z</dcterms:modified>
</cp:coreProperties>
</file>