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300" windowWidth="9360" windowHeight="6585"/>
  </bookViews>
  <sheets>
    <sheet name="3-2-5-5図" sheetId="7594" r:id="rId1"/>
  </sheets>
  <definedNames>
    <definedName name="aa">{"左ページ",#N/A,FALSE,"1A";"右ページ",#N/A,FALSE,"1A"}</definedName>
    <definedName name="b">#REF!</definedName>
    <definedName name="GOUKEI">#REF!</definedName>
    <definedName name="JK">#REF!</definedName>
    <definedName name="_xlnm.Print_Area" localSheetId="0">'3-2-5-5図'!$A$1:$H$94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F74" i="7594"/>
  <c r="D73"/>
  <c r="E73"/>
  <c r="F73"/>
  <c r="G73"/>
  <c r="H73"/>
  <c r="D30"/>
  <c r="E30"/>
  <c r="F30"/>
  <c r="G30"/>
</calcChain>
</file>

<file path=xl/sharedStrings.xml><?xml version="1.0" encoding="utf-8"?>
<sst xmlns="http://schemas.openxmlformats.org/spreadsheetml/2006/main" count="42" uniqueCount="28">
  <si>
    <t xml:space="preserve"> 総　数 </t>
  </si>
  <si>
    <t xml:space="preserve"> 期間満了 </t>
  </si>
  <si>
    <t xml:space="preserve"> その他 </t>
  </si>
  <si>
    <t>戻し収容</t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</si>
  <si>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3"/>
  </si>
  <si>
    <t xml:space="preserve"> 年 次 </t>
    <phoneticPr fontId="3"/>
  </si>
  <si>
    <t>解　除</t>
    <phoneticPr fontId="3"/>
  </si>
  <si>
    <t xml:space="preserve"> </t>
    <phoneticPr fontId="3"/>
  </si>
  <si>
    <t xml:space="preserve"> 年 次 </t>
    <phoneticPr fontId="3"/>
  </si>
  <si>
    <t>退　院</t>
    <phoneticPr fontId="3"/>
  </si>
  <si>
    <t>元</t>
    <rPh sb="0" eb="1">
      <t>モト</t>
    </rPh>
    <phoneticPr fontId="3"/>
  </si>
  <si>
    <t>２</t>
    <phoneticPr fontId="3"/>
  </si>
  <si>
    <t>３</t>
    <phoneticPr fontId="3"/>
  </si>
  <si>
    <t>４</t>
  </si>
  <si>
    <t>５</t>
  </si>
  <si>
    <t>６</t>
  </si>
  <si>
    <t>７</t>
  </si>
  <si>
    <t>８</t>
  </si>
  <si>
    <t>９</t>
  </si>
  <si>
    <t>　50年</t>
    <rPh sb="3" eb="4">
      <t>ネン</t>
    </rPh>
    <phoneticPr fontId="3"/>
  </si>
  <si>
    <t>　　２　保護観察処分少年は，交通短期保護観察の対象者を除く。</t>
    <rPh sb="14" eb="16">
      <t>コウツウ</t>
    </rPh>
    <rPh sb="16" eb="18">
      <t>タンキ</t>
    </rPh>
    <rPh sb="18" eb="20">
      <t>ホゴ</t>
    </rPh>
    <rPh sb="20" eb="22">
      <t>カンサツ</t>
    </rPh>
    <rPh sb="23" eb="26">
      <t>タイショウシャ</t>
    </rPh>
    <rPh sb="27" eb="28">
      <t>ノゾ</t>
    </rPh>
    <phoneticPr fontId="3"/>
  </si>
  <si>
    <t>　　３　「その他」は，死亡等である。</t>
    <rPh sb="7" eb="8">
      <t>タ</t>
    </rPh>
    <rPh sb="11" eb="13">
      <t>シボウ</t>
    </rPh>
    <rPh sb="13" eb="14">
      <t>トウ</t>
    </rPh>
    <phoneticPr fontId="3"/>
  </si>
  <si>
    <t>保護処分の 　取消し</t>
    <phoneticPr fontId="3"/>
  </si>
  <si>
    <t xml:space="preserve">  </t>
    <phoneticPr fontId="3"/>
  </si>
  <si>
    <t>①　保護観察処分少年</t>
    <phoneticPr fontId="2"/>
  </si>
  <si>
    <t>②　少年院仮退院者</t>
    <phoneticPr fontId="2"/>
  </si>
  <si>
    <t>３－２－５－５図　少年の保護観察終了人員の終了事由別構成比</t>
    <rPh sb="7" eb="8">
      <t>ズ</t>
    </rPh>
    <rPh sb="9" eb="11">
      <t>ショウネン</t>
    </rPh>
    <rPh sb="12" eb="14">
      <t>ホゴ</t>
    </rPh>
    <rPh sb="14" eb="16">
      <t>カンサツ</t>
    </rPh>
    <rPh sb="16" eb="18">
      <t>シュウリョウ</t>
    </rPh>
    <rPh sb="18" eb="20">
      <t>ジンイン</t>
    </rPh>
    <rPh sb="21" eb="25">
      <t>シュウリョウジユウ</t>
    </rPh>
    <rPh sb="25" eb="26">
      <t>ベツ</t>
    </rPh>
    <rPh sb="26" eb="29">
      <t>コウセイヒ</t>
    </rPh>
    <phoneticPr fontId="3"/>
  </si>
  <si>
    <t>（昭和50年～平成25年）</t>
    <phoneticPr fontId="3"/>
  </si>
</sst>
</file>

<file path=xl/styles.xml><?xml version="1.0" encoding="utf-8"?>
<styleSheet xmlns="http://schemas.openxmlformats.org/spreadsheetml/2006/main">
  <numFmts count="6">
    <numFmt numFmtId="176" formatCode="_(* #,##0_);_(* \(#,##0\);_(* &quot;-&quot;_);_(@_)"/>
    <numFmt numFmtId="177" formatCode="_(* #,##0.00_);_(* \(#,##0.00\);_(* &quot;-&quot;??_);_(@_)"/>
    <numFmt numFmtId="183" formatCode="#,##0;\-#,##0;&quot;-&quot;"/>
    <numFmt numFmtId="184" formatCode="[$-411]g/&quot;標&quot;&quot;準&quot;"/>
    <numFmt numFmtId="185" formatCode="&quot;｣&quot;#,##0;[Red]\-&quot;｣&quot;#,##0"/>
    <numFmt numFmtId="186" formatCode="_ &quot;SFr.&quot;* #,##0.00_ ;_ &quot;SFr.&quot;* \-#,##0.00_ ;_ &quot;SFr.&quot;* &quot;-&quot;??_ ;_ @_ "/>
  </numFmts>
  <fonts count="38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3" fontId="11" fillId="0" borderId="0" applyFill="0" applyBorder="0" applyAlignment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3" fillId="0" borderId="0">
      <alignment horizontal="left"/>
    </xf>
    <xf numFmtId="38" fontId="14" fillId="16" borderId="0" applyNumberFormat="0" applyBorder="0" applyAlignment="0" applyProtection="0"/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0" fontId="14" fillId="17" borderId="3" applyNumberFormat="0" applyBorder="0" applyAlignment="0" applyProtection="0"/>
    <xf numFmtId="186" fontId="3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4" fillId="24" borderId="5" applyNumberFormat="0" applyFon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7" borderId="7" applyNumberFormat="0" applyAlignment="0" applyProtection="0">
      <alignment vertical="center"/>
    </xf>
    <xf numFmtId="0" fontId="3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4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3" fillId="0" borderId="0" xfId="52" applyFont="1" applyAlignment="1">
      <alignment vertical="center"/>
    </xf>
    <xf numFmtId="38" fontId="3" fillId="0" borderId="13" xfId="52" applyFont="1" applyBorder="1" applyAlignment="1">
      <alignment vertical="center"/>
    </xf>
    <xf numFmtId="38" fontId="3" fillId="0" borderId="13" xfId="52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176" fontId="3" fillId="0" borderId="14" xfId="52" applyNumberFormat="1" applyFont="1" applyBorder="1" applyAlignment="1">
      <alignment horizontal="right" vertical="center"/>
    </xf>
    <xf numFmtId="176" fontId="3" fillId="0" borderId="0" xfId="52" applyNumberFormat="1" applyFont="1" applyBorder="1" applyAlignment="1">
      <alignment horizontal="right" vertical="center"/>
    </xf>
    <xf numFmtId="176" fontId="3" fillId="0" borderId="14" xfId="52" applyNumberFormat="1" applyFont="1" applyBorder="1" applyAlignment="1">
      <alignment vertical="center"/>
    </xf>
    <xf numFmtId="176" fontId="3" fillId="0" borderId="0" xfId="52" applyNumberFormat="1" applyFont="1" applyAlignment="1">
      <alignment vertical="center"/>
    </xf>
    <xf numFmtId="176" fontId="3" fillId="0" borderId="0" xfId="52" applyNumberFormat="1" applyFont="1" applyBorder="1" applyAlignment="1">
      <alignment vertical="center"/>
    </xf>
    <xf numFmtId="176" fontId="3" fillId="0" borderId="16" xfId="52" applyNumberFormat="1" applyFont="1" applyBorder="1" applyAlignment="1">
      <alignment vertical="center"/>
    </xf>
    <xf numFmtId="176" fontId="3" fillId="0" borderId="18" xfId="52" applyNumberFormat="1" applyFont="1" applyBorder="1" applyAlignment="1">
      <alignment vertical="center"/>
    </xf>
    <xf numFmtId="176" fontId="3" fillId="0" borderId="15" xfId="52" applyNumberFormat="1" applyFont="1" applyBorder="1" applyAlignment="1">
      <alignment vertical="center"/>
    </xf>
    <xf numFmtId="176" fontId="3" fillId="0" borderId="19" xfId="52" applyNumberFormat="1" applyFont="1" applyBorder="1" applyAlignment="1">
      <alignment vertical="center"/>
    </xf>
    <xf numFmtId="176" fontId="3" fillId="0" borderId="18" xfId="52" applyNumberFormat="1" applyFont="1" applyBorder="1" applyAlignment="1">
      <alignment horizontal="right" vertical="center"/>
    </xf>
    <xf numFmtId="176" fontId="3" fillId="0" borderId="16" xfId="52" applyNumberFormat="1" applyFont="1" applyBorder="1" applyAlignment="1">
      <alignment horizontal="right" vertical="center"/>
    </xf>
    <xf numFmtId="176" fontId="3" fillId="0" borderId="15" xfId="52" applyNumberFormat="1" applyFont="1" applyBorder="1" applyAlignment="1">
      <alignment horizontal="right" vertical="center"/>
    </xf>
    <xf numFmtId="176" fontId="3" fillId="0" borderId="19" xfId="52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5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20" xfId="52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3" fillId="0" borderId="20" xfId="52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8" fontId="3" fillId="0" borderId="21" xfId="52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7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2 2" xfId="62"/>
    <cellStyle name="標準 2 3" xfId="63"/>
    <cellStyle name="標準 2 4" xfId="64"/>
    <cellStyle name="標準 2 5" xfId="65"/>
    <cellStyle name="標準 2 6" xfId="66"/>
    <cellStyle name="標準 2_0031_保護観察終了者の終了事由・成績別　罪名及び非行名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良い" xfId="7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J93"/>
  <sheetViews>
    <sheetView tabSelected="1" zoomScaleNormal="100" zoomScaleSheetLayoutView="100" workbookViewId="0"/>
  </sheetViews>
  <sheetFormatPr defaultRowHeight="13.5" customHeight="1"/>
  <cols>
    <col min="1" max="1" width="3.625" style="4" customWidth="1"/>
    <col min="2" max="2" width="7.625" style="8" customWidth="1"/>
    <col min="3" max="8" width="10.5" style="4" customWidth="1"/>
    <col min="9" max="16384" width="9" style="4"/>
  </cols>
  <sheetData>
    <row r="1" spans="2:8" ht="15" customHeight="1"/>
    <row r="2" spans="2:8" ht="15" customHeight="1">
      <c r="B2" s="9" t="s">
        <v>26</v>
      </c>
      <c r="C2" s="32"/>
      <c r="D2" s="32"/>
      <c r="E2" s="32"/>
      <c r="F2" s="32"/>
      <c r="G2" s="32"/>
      <c r="H2" s="32"/>
    </row>
    <row r="3" spans="2:8" ht="13.5" customHeight="1">
      <c r="B3" s="9"/>
    </row>
    <row r="4" spans="2:8" ht="13.5" customHeight="1">
      <c r="C4" s="27"/>
      <c r="D4" s="13"/>
      <c r="E4" s="1"/>
      <c r="F4" s="1" t="s">
        <v>27</v>
      </c>
      <c r="G4" s="1"/>
    </row>
    <row r="5" spans="2:8" ht="13.5" customHeight="1" thickBot="1">
      <c r="B5" s="29" t="s">
        <v>24</v>
      </c>
      <c r="C5" s="2"/>
      <c r="D5" s="2"/>
      <c r="E5" s="2"/>
      <c r="G5" s="3" t="s">
        <v>23</v>
      </c>
    </row>
    <row r="6" spans="2:8" ht="13.5" customHeight="1" thickTop="1">
      <c r="B6" s="40" t="s">
        <v>5</v>
      </c>
      <c r="C6" s="34" t="s">
        <v>0</v>
      </c>
      <c r="D6" s="34" t="s">
        <v>1</v>
      </c>
      <c r="E6" s="34" t="s">
        <v>6</v>
      </c>
      <c r="F6" s="36" t="s">
        <v>22</v>
      </c>
      <c r="G6" s="38" t="s">
        <v>2</v>
      </c>
    </row>
    <row r="7" spans="2:8" ht="13.5" customHeight="1">
      <c r="B7" s="41"/>
      <c r="C7" s="35"/>
      <c r="D7" s="35"/>
      <c r="E7" s="35"/>
      <c r="F7" s="37"/>
      <c r="G7" s="39"/>
    </row>
    <row r="8" spans="2:8" ht="13.5" customHeight="1">
      <c r="B8" s="7" t="s">
        <v>19</v>
      </c>
      <c r="C8" s="14">
        <v>21518</v>
      </c>
      <c r="D8" s="14">
        <v>8981</v>
      </c>
      <c r="E8" s="14">
        <v>10933</v>
      </c>
      <c r="F8" s="16">
        <v>1503</v>
      </c>
      <c r="G8" s="15">
        <v>101</v>
      </c>
    </row>
    <row r="9" spans="2:8" ht="13.5" customHeight="1">
      <c r="B9" s="7">
        <v>51</v>
      </c>
      <c r="C9" s="14">
        <v>23200</v>
      </c>
      <c r="D9" s="14">
        <v>8235</v>
      </c>
      <c r="E9" s="14">
        <v>13057</v>
      </c>
      <c r="F9" s="16">
        <v>1777</v>
      </c>
      <c r="G9" s="15">
        <v>131</v>
      </c>
    </row>
    <row r="10" spans="2:8" ht="13.5" customHeight="1">
      <c r="B10" s="7">
        <v>52</v>
      </c>
      <c r="C10" s="14">
        <v>26373</v>
      </c>
      <c r="D10" s="14">
        <v>6827</v>
      </c>
      <c r="E10" s="14">
        <v>17416</v>
      </c>
      <c r="F10" s="16">
        <v>1991</v>
      </c>
      <c r="G10" s="15">
        <v>139</v>
      </c>
    </row>
    <row r="11" spans="2:8" ht="13.5" customHeight="1">
      <c r="B11" s="7">
        <v>53</v>
      </c>
      <c r="C11" s="14">
        <v>21568</v>
      </c>
      <c r="D11" s="14">
        <v>6155</v>
      </c>
      <c r="E11" s="14">
        <v>13115</v>
      </c>
      <c r="F11" s="16">
        <v>2166</v>
      </c>
      <c r="G11" s="15">
        <v>132</v>
      </c>
    </row>
    <row r="12" spans="2:8" ht="13.5" customHeight="1">
      <c r="B12" s="7">
        <v>54</v>
      </c>
      <c r="C12" s="14">
        <v>20655</v>
      </c>
      <c r="D12" s="14">
        <v>5456</v>
      </c>
      <c r="E12" s="14">
        <v>12919</v>
      </c>
      <c r="F12" s="16">
        <v>2173</v>
      </c>
      <c r="G12" s="15">
        <v>107</v>
      </c>
    </row>
    <row r="13" spans="2:8" ht="13.5" customHeight="1">
      <c r="B13" s="7">
        <v>55</v>
      </c>
      <c r="C13" s="14">
        <v>21659</v>
      </c>
      <c r="D13" s="14">
        <v>5336</v>
      </c>
      <c r="E13" s="14">
        <v>13431</v>
      </c>
      <c r="F13" s="16">
        <v>2765</v>
      </c>
      <c r="G13" s="15">
        <v>127</v>
      </c>
    </row>
    <row r="14" spans="2:8" ht="13.5" customHeight="1">
      <c r="B14" s="7">
        <v>56</v>
      </c>
      <c r="C14" s="14">
        <v>25173</v>
      </c>
      <c r="D14" s="14">
        <v>4932</v>
      </c>
      <c r="E14" s="14">
        <v>17051</v>
      </c>
      <c r="F14" s="16">
        <v>3064</v>
      </c>
      <c r="G14" s="15">
        <v>126</v>
      </c>
    </row>
    <row r="15" spans="2:8" ht="13.5" customHeight="1">
      <c r="B15" s="7">
        <v>57</v>
      </c>
      <c r="C15" s="14">
        <v>25827</v>
      </c>
      <c r="D15" s="14">
        <v>5107</v>
      </c>
      <c r="E15" s="14">
        <v>17305</v>
      </c>
      <c r="F15" s="16">
        <v>3271</v>
      </c>
      <c r="G15" s="15">
        <v>144</v>
      </c>
    </row>
    <row r="16" spans="2:8" ht="13.5" customHeight="1">
      <c r="B16" s="7">
        <v>58</v>
      </c>
      <c r="C16" s="14">
        <v>28030</v>
      </c>
      <c r="D16" s="14">
        <v>4920</v>
      </c>
      <c r="E16" s="14">
        <v>19367</v>
      </c>
      <c r="F16" s="16">
        <v>3587</v>
      </c>
      <c r="G16" s="15">
        <v>156</v>
      </c>
    </row>
    <row r="17" spans="2:7" ht="13.5" customHeight="1">
      <c r="B17" s="7">
        <v>59</v>
      </c>
      <c r="C17" s="14">
        <v>29033</v>
      </c>
      <c r="D17" s="14">
        <v>5015</v>
      </c>
      <c r="E17" s="14">
        <v>20108</v>
      </c>
      <c r="F17" s="16">
        <v>3749</v>
      </c>
      <c r="G17" s="15">
        <v>161</v>
      </c>
    </row>
    <row r="18" spans="2:7" ht="13.5" customHeight="1">
      <c r="B18" s="7">
        <v>60</v>
      </c>
      <c r="C18" s="14">
        <v>27181</v>
      </c>
      <c r="D18" s="14">
        <v>4814</v>
      </c>
      <c r="E18" s="14">
        <v>18857</v>
      </c>
      <c r="F18" s="16">
        <v>3370</v>
      </c>
      <c r="G18" s="15">
        <v>140</v>
      </c>
    </row>
    <row r="19" spans="2:7" ht="13.5" customHeight="1">
      <c r="B19" s="7">
        <v>61</v>
      </c>
      <c r="C19" s="14">
        <v>27003</v>
      </c>
      <c r="D19" s="14">
        <v>4519</v>
      </c>
      <c r="E19" s="14">
        <v>18909</v>
      </c>
      <c r="F19" s="16">
        <v>3439</v>
      </c>
      <c r="G19" s="15">
        <v>136</v>
      </c>
    </row>
    <row r="20" spans="2:7" ht="13.5" customHeight="1">
      <c r="B20" s="7">
        <v>62</v>
      </c>
      <c r="C20" s="14">
        <v>27642</v>
      </c>
      <c r="D20" s="14">
        <v>4852</v>
      </c>
      <c r="E20" s="14">
        <v>19316</v>
      </c>
      <c r="F20" s="16">
        <v>3351</v>
      </c>
      <c r="G20" s="15">
        <v>123</v>
      </c>
    </row>
    <row r="21" spans="2:7" ht="13.5" customHeight="1">
      <c r="B21" s="7">
        <v>63</v>
      </c>
      <c r="C21" s="14">
        <v>25996</v>
      </c>
      <c r="D21" s="14">
        <v>4515</v>
      </c>
      <c r="E21" s="14">
        <v>17992</v>
      </c>
      <c r="F21" s="16">
        <v>3377</v>
      </c>
      <c r="G21" s="15">
        <v>112</v>
      </c>
    </row>
    <row r="22" spans="2:7" ht="13.5" customHeight="1">
      <c r="B22" s="7" t="s">
        <v>10</v>
      </c>
      <c r="C22" s="14">
        <v>24580</v>
      </c>
      <c r="D22" s="14">
        <v>4499</v>
      </c>
      <c r="E22" s="14">
        <v>16926</v>
      </c>
      <c r="F22" s="16">
        <v>3050</v>
      </c>
      <c r="G22" s="15">
        <v>105</v>
      </c>
    </row>
    <row r="23" spans="2:7" ht="13.5" customHeight="1">
      <c r="B23" s="12" t="s">
        <v>11</v>
      </c>
      <c r="C23" s="16">
        <v>23963</v>
      </c>
      <c r="D23" s="16">
        <v>4377</v>
      </c>
      <c r="E23" s="16">
        <v>16794</v>
      </c>
      <c r="F23" s="16">
        <v>2690</v>
      </c>
      <c r="G23" s="17">
        <v>102</v>
      </c>
    </row>
    <row r="24" spans="2:7" ht="13.5" customHeight="1">
      <c r="B24" s="12" t="s">
        <v>12</v>
      </c>
      <c r="C24" s="16">
        <v>23989</v>
      </c>
      <c r="D24" s="16">
        <v>4172</v>
      </c>
      <c r="E24" s="16">
        <v>17106</v>
      </c>
      <c r="F24" s="16">
        <v>2615</v>
      </c>
      <c r="G24" s="17">
        <v>96</v>
      </c>
    </row>
    <row r="25" spans="2:7" ht="13.5" customHeight="1">
      <c r="B25" s="12" t="s">
        <v>13</v>
      </c>
      <c r="C25" s="16">
        <v>23737</v>
      </c>
      <c r="D25" s="16">
        <v>4069</v>
      </c>
      <c r="E25" s="16">
        <v>16709</v>
      </c>
      <c r="F25" s="16">
        <v>2872</v>
      </c>
      <c r="G25" s="17">
        <v>87</v>
      </c>
    </row>
    <row r="26" spans="2:7" ht="13.5" customHeight="1">
      <c r="B26" s="12" t="s">
        <v>14</v>
      </c>
      <c r="C26" s="16">
        <v>23171</v>
      </c>
      <c r="D26" s="16">
        <v>3914</v>
      </c>
      <c r="E26" s="16">
        <v>16667</v>
      </c>
      <c r="F26" s="16">
        <v>2495</v>
      </c>
      <c r="G26" s="17">
        <v>95</v>
      </c>
    </row>
    <row r="27" spans="2:7" ht="13.5" customHeight="1">
      <c r="B27" s="12" t="s">
        <v>15</v>
      </c>
      <c r="C27" s="16">
        <v>21699</v>
      </c>
      <c r="D27" s="16">
        <v>3551</v>
      </c>
      <c r="E27" s="16">
        <v>15738</v>
      </c>
      <c r="F27" s="16">
        <v>2343</v>
      </c>
      <c r="G27" s="17">
        <v>67</v>
      </c>
    </row>
    <row r="28" spans="2:7" ht="13.5" customHeight="1">
      <c r="B28" s="12" t="s">
        <v>16</v>
      </c>
      <c r="C28" s="16">
        <v>20441</v>
      </c>
      <c r="D28" s="16">
        <v>2874</v>
      </c>
      <c r="E28" s="16">
        <v>15302</v>
      </c>
      <c r="F28" s="16">
        <v>2203</v>
      </c>
      <c r="G28" s="17">
        <v>62</v>
      </c>
    </row>
    <row r="29" spans="2:7" ht="13.5" customHeight="1">
      <c r="B29" s="12" t="s">
        <v>17</v>
      </c>
      <c r="C29" s="16">
        <v>18579</v>
      </c>
      <c r="D29" s="16">
        <v>2470</v>
      </c>
      <c r="E29" s="16">
        <v>14310</v>
      </c>
      <c r="F29" s="16">
        <v>1739</v>
      </c>
      <c r="G29" s="18">
        <v>60</v>
      </c>
    </row>
    <row r="30" spans="2:7" ht="13.5" customHeight="1">
      <c r="B30" s="12" t="s">
        <v>18</v>
      </c>
      <c r="C30" s="19">
        <v>20671</v>
      </c>
      <c r="D30" s="19">
        <f>1965+570+12</f>
        <v>2547</v>
      </c>
      <c r="E30" s="19">
        <f>5764+6934+3237</f>
        <v>15935</v>
      </c>
      <c r="F30" s="19">
        <f>1375+442+312</f>
        <v>2129</v>
      </c>
      <c r="G30" s="19">
        <f>35+19+6</f>
        <v>60</v>
      </c>
    </row>
    <row r="31" spans="2:7" ht="13.5" customHeight="1">
      <c r="B31" s="7">
        <v>10</v>
      </c>
      <c r="C31" s="16">
        <v>22304</v>
      </c>
      <c r="D31" s="16">
        <v>2645</v>
      </c>
      <c r="E31" s="16">
        <v>17023</v>
      </c>
      <c r="F31" s="16">
        <v>2558</v>
      </c>
      <c r="G31" s="18">
        <v>78</v>
      </c>
    </row>
    <row r="32" spans="2:7" ht="13.5" customHeight="1">
      <c r="B32" s="7">
        <v>11</v>
      </c>
      <c r="C32" s="16">
        <v>23585</v>
      </c>
      <c r="D32" s="16">
        <v>2759</v>
      </c>
      <c r="E32" s="16">
        <v>18024</v>
      </c>
      <c r="F32" s="16">
        <v>2740</v>
      </c>
      <c r="G32" s="18">
        <v>62</v>
      </c>
    </row>
    <row r="33" spans="2:9" ht="13.5" customHeight="1">
      <c r="B33" s="7">
        <v>12</v>
      </c>
      <c r="C33" s="20">
        <v>24113</v>
      </c>
      <c r="D33" s="20">
        <v>2616</v>
      </c>
      <c r="E33" s="20">
        <v>18385</v>
      </c>
      <c r="F33" s="20">
        <v>3049</v>
      </c>
      <c r="G33" s="18">
        <v>63</v>
      </c>
    </row>
    <row r="34" spans="2:9" ht="13.5" customHeight="1">
      <c r="B34" s="7">
        <v>13</v>
      </c>
      <c r="C34" s="20">
        <v>24535</v>
      </c>
      <c r="D34" s="20">
        <v>2631</v>
      </c>
      <c r="E34" s="20">
        <v>18381</v>
      </c>
      <c r="F34" s="20">
        <v>3457</v>
      </c>
      <c r="G34" s="19">
        <v>66</v>
      </c>
      <c r="H34" s="1"/>
    </row>
    <row r="35" spans="2:9" ht="13.5" customHeight="1">
      <c r="B35" s="7">
        <v>14</v>
      </c>
      <c r="C35" s="20">
        <v>25569</v>
      </c>
      <c r="D35" s="20">
        <v>2581</v>
      </c>
      <c r="E35" s="20">
        <v>19157</v>
      </c>
      <c r="F35" s="20">
        <v>3773</v>
      </c>
      <c r="G35" s="18">
        <v>58</v>
      </c>
    </row>
    <row r="36" spans="2:9" ht="13.5" customHeight="1">
      <c r="B36" s="7">
        <v>15</v>
      </c>
      <c r="C36" s="20">
        <v>25386</v>
      </c>
      <c r="D36" s="20">
        <v>2400</v>
      </c>
      <c r="E36" s="20">
        <v>19194</v>
      </c>
      <c r="F36" s="20">
        <v>3741</v>
      </c>
      <c r="G36" s="18">
        <v>51</v>
      </c>
    </row>
    <row r="37" spans="2:9" ht="13.5" customHeight="1">
      <c r="B37" s="7">
        <v>16</v>
      </c>
      <c r="C37" s="20">
        <v>24259</v>
      </c>
      <c r="D37" s="20">
        <v>2431</v>
      </c>
      <c r="E37" s="20">
        <v>18366</v>
      </c>
      <c r="F37" s="20">
        <v>3411</v>
      </c>
      <c r="G37" s="18">
        <v>51</v>
      </c>
    </row>
    <row r="38" spans="2:9" ht="13.5" customHeight="1">
      <c r="B38" s="7">
        <v>17</v>
      </c>
      <c r="C38" s="20">
        <v>22272</v>
      </c>
      <c r="D38" s="20">
        <v>2233</v>
      </c>
      <c r="E38" s="20">
        <v>16825</v>
      </c>
      <c r="F38" s="20">
        <v>3170</v>
      </c>
      <c r="G38" s="19">
        <v>44</v>
      </c>
    </row>
    <row r="39" spans="2:9" ht="13.5" customHeight="1">
      <c r="B39" s="7">
        <v>18</v>
      </c>
      <c r="C39" s="20">
        <v>20888</v>
      </c>
      <c r="D39" s="20">
        <v>2067</v>
      </c>
      <c r="E39" s="20">
        <v>15742</v>
      </c>
      <c r="F39" s="20">
        <v>3039</v>
      </c>
      <c r="G39" s="19">
        <v>40</v>
      </c>
    </row>
    <row r="40" spans="2:9" ht="13.5" customHeight="1">
      <c r="B40" s="7">
        <v>19</v>
      </c>
      <c r="C40" s="20">
        <v>19285</v>
      </c>
      <c r="D40" s="20">
        <v>1801</v>
      </c>
      <c r="E40" s="20">
        <v>14740</v>
      </c>
      <c r="F40" s="20">
        <v>2713</v>
      </c>
      <c r="G40" s="19">
        <v>31</v>
      </c>
    </row>
    <row r="41" spans="2:9" ht="13.5" customHeight="1">
      <c r="B41" s="7">
        <v>20</v>
      </c>
      <c r="C41" s="20">
        <v>18052</v>
      </c>
      <c r="D41" s="20">
        <v>1756</v>
      </c>
      <c r="E41" s="20">
        <v>13725</v>
      </c>
      <c r="F41" s="20">
        <v>2535</v>
      </c>
      <c r="G41" s="19">
        <v>36</v>
      </c>
    </row>
    <row r="42" spans="2:9" ht="13.5" customHeight="1">
      <c r="B42" s="7">
        <v>21</v>
      </c>
      <c r="C42" s="20">
        <v>17110</v>
      </c>
      <c r="D42" s="20">
        <v>1618</v>
      </c>
      <c r="E42" s="20">
        <v>12775</v>
      </c>
      <c r="F42" s="20">
        <v>2694</v>
      </c>
      <c r="G42" s="19">
        <v>23</v>
      </c>
      <c r="H42" s="6"/>
      <c r="I42" s="6"/>
    </row>
    <row r="43" spans="2:9" ht="13.5" customHeight="1">
      <c r="B43" s="7">
        <v>22</v>
      </c>
      <c r="C43" s="20">
        <v>16552</v>
      </c>
      <c r="D43" s="20">
        <v>1413</v>
      </c>
      <c r="E43" s="20">
        <v>12763</v>
      </c>
      <c r="F43" s="20">
        <v>2348</v>
      </c>
      <c r="G43" s="19">
        <v>28</v>
      </c>
      <c r="H43" s="6"/>
      <c r="I43" s="6"/>
    </row>
    <row r="44" spans="2:9" ht="13.5" customHeight="1">
      <c r="B44" s="7">
        <v>23</v>
      </c>
      <c r="C44" s="20">
        <v>16067</v>
      </c>
      <c r="D44" s="20">
        <v>1343</v>
      </c>
      <c r="E44" s="20">
        <v>12387</v>
      </c>
      <c r="F44" s="20">
        <v>2314</v>
      </c>
      <c r="G44" s="19">
        <v>23</v>
      </c>
      <c r="H44" s="6"/>
      <c r="I44" s="6"/>
    </row>
    <row r="45" spans="2:9" ht="13.5" customHeight="1">
      <c r="B45" s="7">
        <v>24</v>
      </c>
      <c r="C45" s="20">
        <v>15614</v>
      </c>
      <c r="D45" s="20">
        <v>1399</v>
      </c>
      <c r="E45" s="20">
        <v>11796</v>
      </c>
      <c r="F45" s="20">
        <v>2399</v>
      </c>
      <c r="G45" s="19">
        <v>20</v>
      </c>
      <c r="H45" s="6"/>
      <c r="I45" s="6"/>
    </row>
    <row r="46" spans="2:9" ht="13.5" customHeight="1">
      <c r="B46" s="11">
        <v>25</v>
      </c>
      <c r="C46" s="21">
        <v>14333</v>
      </c>
      <c r="D46" s="21">
        <v>1189</v>
      </c>
      <c r="E46" s="21">
        <v>11003</v>
      </c>
      <c r="F46" s="21">
        <v>2115</v>
      </c>
      <c r="G46" s="22">
        <v>26</v>
      </c>
      <c r="H46" s="6"/>
      <c r="I46" s="6"/>
    </row>
    <row r="47" spans="2:9" ht="13.5" customHeight="1">
      <c r="B47" s="9"/>
    </row>
    <row r="48" spans="2:9" ht="13.5" customHeight="1" thickBot="1">
      <c r="B48" s="30" t="s">
        <v>25</v>
      </c>
      <c r="C48" s="5"/>
      <c r="D48" s="5"/>
      <c r="E48" s="5"/>
      <c r="F48" s="5" t="s">
        <v>7</v>
      </c>
      <c r="G48" s="2"/>
      <c r="H48" s="3"/>
    </row>
    <row r="49" spans="2:8" ht="13.5" customHeight="1" thickTop="1">
      <c r="B49" s="40" t="s">
        <v>8</v>
      </c>
      <c r="C49" s="42" t="s">
        <v>0</v>
      </c>
      <c r="D49" s="42" t="s">
        <v>1</v>
      </c>
      <c r="E49" s="42" t="s">
        <v>9</v>
      </c>
      <c r="F49" s="42" t="s">
        <v>3</v>
      </c>
      <c r="G49" s="36" t="s">
        <v>22</v>
      </c>
      <c r="H49" s="38" t="s">
        <v>2</v>
      </c>
    </row>
    <row r="50" spans="2:8" ht="13.5" customHeight="1">
      <c r="B50" s="41"/>
      <c r="C50" s="35"/>
      <c r="D50" s="35"/>
      <c r="E50" s="35"/>
      <c r="F50" s="35"/>
      <c r="G50" s="37"/>
      <c r="H50" s="39"/>
    </row>
    <row r="51" spans="2:8" ht="13.5" customHeight="1">
      <c r="B51" s="7" t="s">
        <v>19</v>
      </c>
      <c r="C51" s="23">
        <v>1968</v>
      </c>
      <c r="D51" s="23">
        <v>1573</v>
      </c>
      <c r="E51" s="23">
        <v>82</v>
      </c>
      <c r="F51" s="23">
        <v>16</v>
      </c>
      <c r="G51" s="20">
        <v>288</v>
      </c>
      <c r="H51" s="24">
        <v>9</v>
      </c>
    </row>
    <row r="52" spans="2:8" ht="13.5" customHeight="1">
      <c r="B52" s="7">
        <v>51</v>
      </c>
      <c r="C52" s="23">
        <v>1833</v>
      </c>
      <c r="D52" s="23">
        <v>1442</v>
      </c>
      <c r="E52" s="23">
        <v>98</v>
      </c>
      <c r="F52" s="23">
        <v>15</v>
      </c>
      <c r="G52" s="20">
        <v>271</v>
      </c>
      <c r="H52" s="24">
        <v>7</v>
      </c>
    </row>
    <row r="53" spans="2:8" ht="13.5" customHeight="1">
      <c r="B53" s="7">
        <v>52</v>
      </c>
      <c r="C53" s="23">
        <v>2078</v>
      </c>
      <c r="D53" s="23">
        <v>1449</v>
      </c>
      <c r="E53" s="23">
        <v>211</v>
      </c>
      <c r="F53" s="23">
        <v>13</v>
      </c>
      <c r="G53" s="20">
        <v>389</v>
      </c>
      <c r="H53" s="24">
        <v>16</v>
      </c>
    </row>
    <row r="54" spans="2:8" ht="13.5" customHeight="1">
      <c r="B54" s="7">
        <v>53</v>
      </c>
      <c r="C54" s="23">
        <v>2732</v>
      </c>
      <c r="D54" s="23">
        <v>1775</v>
      </c>
      <c r="E54" s="23">
        <v>445</v>
      </c>
      <c r="F54" s="23">
        <v>27</v>
      </c>
      <c r="G54" s="20">
        <v>468</v>
      </c>
      <c r="H54" s="24">
        <v>17</v>
      </c>
    </row>
    <row r="55" spans="2:8" ht="13.5" customHeight="1">
      <c r="B55" s="7">
        <v>54</v>
      </c>
      <c r="C55" s="23">
        <v>2947</v>
      </c>
      <c r="D55" s="23">
        <v>1854</v>
      </c>
      <c r="E55" s="23">
        <v>481</v>
      </c>
      <c r="F55" s="23">
        <v>18</v>
      </c>
      <c r="G55" s="20">
        <v>565</v>
      </c>
      <c r="H55" s="24">
        <v>29</v>
      </c>
    </row>
    <row r="56" spans="2:8" ht="13.5" customHeight="1">
      <c r="B56" s="7">
        <v>55</v>
      </c>
      <c r="C56" s="23">
        <v>3361</v>
      </c>
      <c r="D56" s="23">
        <v>2061</v>
      </c>
      <c r="E56" s="23">
        <v>579</v>
      </c>
      <c r="F56" s="23">
        <v>25</v>
      </c>
      <c r="G56" s="20">
        <v>685</v>
      </c>
      <c r="H56" s="24">
        <v>11</v>
      </c>
    </row>
    <row r="57" spans="2:8" ht="13.5" customHeight="1">
      <c r="B57" s="7">
        <v>56</v>
      </c>
      <c r="C57" s="23">
        <v>3895</v>
      </c>
      <c r="D57" s="23">
        <v>2339</v>
      </c>
      <c r="E57" s="23">
        <v>777</v>
      </c>
      <c r="F57" s="23">
        <v>23</v>
      </c>
      <c r="G57" s="20">
        <v>730</v>
      </c>
      <c r="H57" s="24">
        <v>26</v>
      </c>
    </row>
    <row r="58" spans="2:8" ht="13.5" customHeight="1">
      <c r="B58" s="7">
        <v>57</v>
      </c>
      <c r="C58" s="23">
        <v>4141</v>
      </c>
      <c r="D58" s="23">
        <v>2501</v>
      </c>
      <c r="E58" s="23">
        <v>774</v>
      </c>
      <c r="F58" s="23">
        <v>38</v>
      </c>
      <c r="G58" s="20">
        <v>796</v>
      </c>
      <c r="H58" s="24">
        <v>32</v>
      </c>
    </row>
    <row r="59" spans="2:8" ht="13.5" customHeight="1">
      <c r="B59" s="7">
        <v>58</v>
      </c>
      <c r="C59" s="23">
        <v>4546</v>
      </c>
      <c r="D59" s="23">
        <v>2588</v>
      </c>
      <c r="E59" s="23">
        <v>958</v>
      </c>
      <c r="F59" s="23">
        <v>29</v>
      </c>
      <c r="G59" s="20">
        <v>947</v>
      </c>
      <c r="H59" s="24">
        <v>24</v>
      </c>
    </row>
    <row r="60" spans="2:8" ht="13.5" customHeight="1">
      <c r="B60" s="7">
        <v>59</v>
      </c>
      <c r="C60" s="23">
        <v>4779</v>
      </c>
      <c r="D60" s="23">
        <v>2792</v>
      </c>
      <c r="E60" s="23">
        <v>914</v>
      </c>
      <c r="F60" s="23">
        <v>31</v>
      </c>
      <c r="G60" s="20">
        <v>1011</v>
      </c>
      <c r="H60" s="24">
        <v>31</v>
      </c>
    </row>
    <row r="61" spans="2:8" ht="13.5" customHeight="1">
      <c r="B61" s="7">
        <v>60</v>
      </c>
      <c r="C61" s="23">
        <v>5035</v>
      </c>
      <c r="D61" s="23">
        <v>3021</v>
      </c>
      <c r="E61" s="23">
        <v>873</v>
      </c>
      <c r="F61" s="23">
        <v>22</v>
      </c>
      <c r="G61" s="20">
        <v>1088</v>
      </c>
      <c r="H61" s="24">
        <v>31</v>
      </c>
    </row>
    <row r="62" spans="2:8" ht="13.5" customHeight="1">
      <c r="B62" s="7">
        <v>61</v>
      </c>
      <c r="C62" s="23">
        <v>5316</v>
      </c>
      <c r="D62" s="23">
        <v>2914</v>
      </c>
      <c r="E62" s="23">
        <v>1010</v>
      </c>
      <c r="F62" s="23">
        <v>25</v>
      </c>
      <c r="G62" s="20">
        <v>1338</v>
      </c>
      <c r="H62" s="24">
        <v>29</v>
      </c>
    </row>
    <row r="63" spans="2:8" ht="13.5" customHeight="1">
      <c r="B63" s="7">
        <v>62</v>
      </c>
      <c r="C63" s="23">
        <v>5641</v>
      </c>
      <c r="D63" s="23">
        <v>3381</v>
      </c>
      <c r="E63" s="23">
        <v>960</v>
      </c>
      <c r="F63" s="23">
        <v>54</v>
      </c>
      <c r="G63" s="20">
        <v>1213</v>
      </c>
      <c r="H63" s="24">
        <v>33</v>
      </c>
    </row>
    <row r="64" spans="2:8" ht="13.5" customHeight="1">
      <c r="B64" s="7">
        <v>63</v>
      </c>
      <c r="C64" s="23">
        <v>5456</v>
      </c>
      <c r="D64" s="23">
        <v>3207</v>
      </c>
      <c r="E64" s="23">
        <v>1015</v>
      </c>
      <c r="F64" s="23">
        <v>39</v>
      </c>
      <c r="G64" s="20">
        <v>1161</v>
      </c>
      <c r="H64" s="24">
        <v>34</v>
      </c>
    </row>
    <row r="65" spans="2:9" ht="13.5" customHeight="1">
      <c r="B65" s="7" t="s">
        <v>10</v>
      </c>
      <c r="C65" s="23">
        <v>5203</v>
      </c>
      <c r="D65" s="23">
        <v>3242</v>
      </c>
      <c r="E65" s="23">
        <v>881</v>
      </c>
      <c r="F65" s="23">
        <v>31</v>
      </c>
      <c r="G65" s="20">
        <v>1019</v>
      </c>
      <c r="H65" s="24">
        <v>30</v>
      </c>
    </row>
    <row r="66" spans="2:9" ht="13.5" customHeight="1">
      <c r="B66" s="12" t="s">
        <v>11</v>
      </c>
      <c r="C66" s="23">
        <v>4534</v>
      </c>
      <c r="D66" s="23">
        <v>2869</v>
      </c>
      <c r="E66" s="23">
        <v>750</v>
      </c>
      <c r="F66" s="23">
        <v>34</v>
      </c>
      <c r="G66" s="20">
        <v>840</v>
      </c>
      <c r="H66" s="24">
        <v>41</v>
      </c>
    </row>
    <row r="67" spans="2:9" ht="13.5" customHeight="1">
      <c r="B67" s="12" t="s">
        <v>12</v>
      </c>
      <c r="C67" s="23">
        <v>4374</v>
      </c>
      <c r="D67" s="23">
        <v>2762</v>
      </c>
      <c r="E67" s="23">
        <v>808</v>
      </c>
      <c r="F67" s="23">
        <v>15</v>
      </c>
      <c r="G67" s="20">
        <v>771</v>
      </c>
      <c r="H67" s="24">
        <v>18</v>
      </c>
    </row>
    <row r="68" spans="2:9" ht="13.5" customHeight="1">
      <c r="B68" s="12" t="s">
        <v>13</v>
      </c>
      <c r="C68" s="23">
        <v>4384</v>
      </c>
      <c r="D68" s="23">
        <v>2756</v>
      </c>
      <c r="E68" s="23">
        <v>791</v>
      </c>
      <c r="F68" s="23">
        <v>21</v>
      </c>
      <c r="G68" s="20">
        <v>792</v>
      </c>
      <c r="H68" s="24">
        <v>24</v>
      </c>
    </row>
    <row r="69" spans="2:9" ht="13.5" customHeight="1">
      <c r="B69" s="12" t="s">
        <v>14</v>
      </c>
      <c r="C69" s="23">
        <v>4370</v>
      </c>
      <c r="D69" s="23">
        <v>2785</v>
      </c>
      <c r="E69" s="23">
        <v>873</v>
      </c>
      <c r="F69" s="23">
        <v>7</v>
      </c>
      <c r="G69" s="20">
        <v>679</v>
      </c>
      <c r="H69" s="24">
        <v>26</v>
      </c>
    </row>
    <row r="70" spans="2:9" ht="13.5" customHeight="1">
      <c r="B70" s="12" t="s">
        <v>15</v>
      </c>
      <c r="C70" s="23">
        <v>4276</v>
      </c>
      <c r="D70" s="23">
        <v>2694</v>
      </c>
      <c r="E70" s="23">
        <v>919</v>
      </c>
      <c r="F70" s="23">
        <v>8</v>
      </c>
      <c r="G70" s="20">
        <v>636</v>
      </c>
      <c r="H70" s="24">
        <v>19</v>
      </c>
    </row>
    <row r="71" spans="2:9" ht="13.5" customHeight="1">
      <c r="B71" s="12" t="s">
        <v>16</v>
      </c>
      <c r="C71" s="23">
        <v>4027</v>
      </c>
      <c r="D71" s="23">
        <v>2503</v>
      </c>
      <c r="E71" s="23">
        <v>890</v>
      </c>
      <c r="F71" s="23">
        <v>10</v>
      </c>
      <c r="G71" s="20">
        <v>611</v>
      </c>
      <c r="H71" s="24">
        <v>13</v>
      </c>
    </row>
    <row r="72" spans="2:9" ht="13.5" customHeight="1">
      <c r="B72" s="12" t="s">
        <v>17</v>
      </c>
      <c r="C72" s="23">
        <v>3484</v>
      </c>
      <c r="D72" s="23">
        <v>2323</v>
      </c>
      <c r="E72" s="23">
        <v>692</v>
      </c>
      <c r="F72" s="23">
        <v>9</v>
      </c>
      <c r="G72" s="20">
        <v>447</v>
      </c>
      <c r="H72" s="24">
        <v>13</v>
      </c>
    </row>
    <row r="73" spans="2:9" ht="13.5" customHeight="1">
      <c r="B73" s="12" t="s">
        <v>18</v>
      </c>
      <c r="C73" s="23">
        <v>3540</v>
      </c>
      <c r="D73" s="23">
        <f>1486+743+117</f>
        <v>2346</v>
      </c>
      <c r="E73" s="23">
        <f>194+359+148</f>
        <v>701</v>
      </c>
      <c r="F73" s="23">
        <f>3+3+1</f>
        <v>7</v>
      </c>
      <c r="G73" s="20">
        <f>271+167+27</f>
        <v>465</v>
      </c>
      <c r="H73" s="24">
        <f>12+8+1</f>
        <v>21</v>
      </c>
    </row>
    <row r="74" spans="2:9" ht="13.5" customHeight="1">
      <c r="B74" s="7">
        <v>10</v>
      </c>
      <c r="C74" s="23">
        <v>4272</v>
      </c>
      <c r="D74" s="23">
        <v>2765</v>
      </c>
      <c r="E74" s="23">
        <v>802</v>
      </c>
      <c r="F74" s="23">
        <f>3+3+1</f>
        <v>7</v>
      </c>
      <c r="G74" s="23">
        <v>687</v>
      </c>
      <c r="H74" s="24">
        <v>11</v>
      </c>
    </row>
    <row r="75" spans="2:9" ht="13.5" customHeight="1">
      <c r="B75" s="7">
        <v>11</v>
      </c>
      <c r="C75" s="23">
        <v>4571</v>
      </c>
      <c r="D75" s="23">
        <v>2986</v>
      </c>
      <c r="E75" s="23">
        <v>861</v>
      </c>
      <c r="F75" s="23">
        <v>11</v>
      </c>
      <c r="G75" s="23">
        <v>694</v>
      </c>
      <c r="H75" s="24">
        <v>19</v>
      </c>
    </row>
    <row r="76" spans="2:9" ht="13.5" customHeight="1">
      <c r="B76" s="7">
        <v>12</v>
      </c>
      <c r="C76" s="23">
        <v>4799</v>
      </c>
      <c r="D76" s="23">
        <v>3096</v>
      </c>
      <c r="E76" s="23">
        <v>884</v>
      </c>
      <c r="F76" s="23">
        <v>17</v>
      </c>
      <c r="G76" s="23">
        <v>780</v>
      </c>
      <c r="H76" s="15">
        <v>22</v>
      </c>
    </row>
    <row r="77" spans="2:9" ht="13.5" customHeight="1">
      <c r="B77" s="7">
        <v>13</v>
      </c>
      <c r="C77" s="23">
        <v>5397</v>
      </c>
      <c r="D77" s="23">
        <v>3441</v>
      </c>
      <c r="E77" s="23">
        <v>986</v>
      </c>
      <c r="F77" s="23">
        <v>7</v>
      </c>
      <c r="G77" s="23">
        <v>942</v>
      </c>
      <c r="H77" s="24">
        <v>21</v>
      </c>
      <c r="I77" s="6"/>
    </row>
    <row r="78" spans="2:9" ht="13.5" customHeight="1">
      <c r="B78" s="7">
        <v>14</v>
      </c>
      <c r="C78" s="23">
        <v>5620</v>
      </c>
      <c r="D78" s="23">
        <v>3575</v>
      </c>
      <c r="E78" s="23">
        <v>1084</v>
      </c>
      <c r="F78" s="23">
        <v>7</v>
      </c>
      <c r="G78" s="23">
        <v>931</v>
      </c>
      <c r="H78" s="24">
        <v>23</v>
      </c>
      <c r="I78" s="6"/>
    </row>
    <row r="79" spans="2:9" ht="13.5" customHeight="1">
      <c r="B79" s="7">
        <v>15</v>
      </c>
      <c r="C79" s="23">
        <v>5731</v>
      </c>
      <c r="D79" s="23">
        <v>3711</v>
      </c>
      <c r="E79" s="23">
        <v>1077</v>
      </c>
      <c r="F79" s="23">
        <v>10</v>
      </c>
      <c r="G79" s="23">
        <v>913</v>
      </c>
      <c r="H79" s="24">
        <v>20</v>
      </c>
      <c r="I79" s="6"/>
    </row>
    <row r="80" spans="2:9" ht="13.5" customHeight="1">
      <c r="B80" s="7">
        <v>16</v>
      </c>
      <c r="C80" s="23">
        <v>5876</v>
      </c>
      <c r="D80" s="23">
        <v>3772</v>
      </c>
      <c r="E80" s="23">
        <v>1117</v>
      </c>
      <c r="F80" s="23">
        <v>10</v>
      </c>
      <c r="G80" s="23">
        <v>961</v>
      </c>
      <c r="H80" s="24">
        <v>16</v>
      </c>
      <c r="I80" s="6"/>
    </row>
    <row r="81" spans="2:10" ht="13.5" customHeight="1">
      <c r="B81" s="7">
        <v>17</v>
      </c>
      <c r="C81" s="23">
        <v>5540</v>
      </c>
      <c r="D81" s="23">
        <v>3620</v>
      </c>
      <c r="E81" s="23">
        <v>971</v>
      </c>
      <c r="F81" s="23">
        <v>8</v>
      </c>
      <c r="G81" s="23">
        <v>931</v>
      </c>
      <c r="H81" s="24">
        <v>10</v>
      </c>
      <c r="I81" s="6"/>
    </row>
    <row r="82" spans="2:10" ht="13.5" customHeight="1">
      <c r="B82" s="7">
        <v>18</v>
      </c>
      <c r="C82" s="23">
        <v>5135</v>
      </c>
      <c r="D82" s="23">
        <v>3413</v>
      </c>
      <c r="E82" s="23">
        <v>901</v>
      </c>
      <c r="F82" s="23">
        <v>10</v>
      </c>
      <c r="G82" s="23">
        <v>798</v>
      </c>
      <c r="H82" s="24">
        <v>13</v>
      </c>
      <c r="I82" s="6"/>
    </row>
    <row r="83" spans="2:10" ht="13.5" customHeight="1">
      <c r="B83" s="7">
        <v>19</v>
      </c>
      <c r="C83" s="23">
        <v>4648</v>
      </c>
      <c r="D83" s="23">
        <v>3072</v>
      </c>
      <c r="E83" s="23">
        <v>898</v>
      </c>
      <c r="F83" s="23">
        <v>10</v>
      </c>
      <c r="G83" s="23">
        <v>656</v>
      </c>
      <c r="H83" s="24">
        <v>12</v>
      </c>
      <c r="I83" s="6"/>
    </row>
    <row r="84" spans="2:10" ht="13.5" customHeight="1">
      <c r="B84" s="7">
        <v>20</v>
      </c>
      <c r="C84" s="23">
        <v>4138</v>
      </c>
      <c r="D84" s="23">
        <v>2713</v>
      </c>
      <c r="E84" s="23">
        <v>736</v>
      </c>
      <c r="F84" s="23">
        <v>15</v>
      </c>
      <c r="G84" s="23">
        <v>665</v>
      </c>
      <c r="H84" s="24">
        <v>9</v>
      </c>
      <c r="I84" s="6"/>
    </row>
    <row r="85" spans="2:10" ht="13.5" customHeight="1">
      <c r="B85" s="7">
        <v>21</v>
      </c>
      <c r="C85" s="23">
        <v>4060</v>
      </c>
      <c r="D85" s="23">
        <v>2565</v>
      </c>
      <c r="E85" s="23">
        <v>812</v>
      </c>
      <c r="F85" s="23">
        <v>25</v>
      </c>
      <c r="G85" s="23">
        <v>648</v>
      </c>
      <c r="H85" s="24">
        <v>10</v>
      </c>
      <c r="I85" s="6"/>
      <c r="J85" s="6"/>
    </row>
    <row r="86" spans="2:10" ht="13.5" customHeight="1">
      <c r="B86" s="7">
        <v>22</v>
      </c>
      <c r="C86" s="23">
        <v>4020</v>
      </c>
      <c r="D86" s="23">
        <v>2590</v>
      </c>
      <c r="E86" s="23">
        <v>784</v>
      </c>
      <c r="F86" s="23">
        <v>16</v>
      </c>
      <c r="G86" s="23">
        <v>618</v>
      </c>
      <c r="H86" s="24">
        <v>12</v>
      </c>
      <c r="I86" s="6"/>
      <c r="J86" s="6"/>
    </row>
    <row r="87" spans="2:10" ht="13.5" customHeight="1">
      <c r="B87" s="7">
        <v>23</v>
      </c>
      <c r="C87" s="23">
        <v>3882</v>
      </c>
      <c r="D87" s="23">
        <v>2549</v>
      </c>
      <c r="E87" s="23">
        <v>773</v>
      </c>
      <c r="F87" s="23">
        <v>15</v>
      </c>
      <c r="G87" s="23">
        <v>535</v>
      </c>
      <c r="H87" s="24">
        <v>10</v>
      </c>
      <c r="I87" s="6"/>
      <c r="J87" s="6"/>
    </row>
    <row r="88" spans="2:10" ht="13.5" customHeight="1">
      <c r="B88" s="7">
        <v>24</v>
      </c>
      <c r="C88" s="23">
        <v>3681</v>
      </c>
      <c r="D88" s="23">
        <v>2309</v>
      </c>
      <c r="E88" s="23">
        <v>715</v>
      </c>
      <c r="F88" s="23">
        <v>21</v>
      </c>
      <c r="G88" s="23">
        <v>628</v>
      </c>
      <c r="H88" s="24">
        <v>8</v>
      </c>
      <c r="I88" s="6"/>
      <c r="J88" s="6"/>
    </row>
    <row r="89" spans="2:10" ht="13.5" customHeight="1">
      <c r="B89" s="11">
        <v>25</v>
      </c>
      <c r="C89" s="25">
        <v>3354</v>
      </c>
      <c r="D89" s="25">
        <v>2189</v>
      </c>
      <c r="E89" s="25">
        <v>625</v>
      </c>
      <c r="F89" s="25">
        <v>15</v>
      </c>
      <c r="G89" s="25">
        <v>519</v>
      </c>
      <c r="H89" s="26">
        <v>6</v>
      </c>
      <c r="I89" s="6"/>
      <c r="J89" s="6"/>
    </row>
    <row r="90" spans="2:10" ht="13.5" customHeight="1">
      <c r="B90" s="28"/>
      <c r="C90" s="15"/>
      <c r="D90" s="15"/>
      <c r="E90" s="15"/>
      <c r="F90" s="15"/>
      <c r="G90" s="15"/>
      <c r="H90" s="15"/>
      <c r="I90" s="6"/>
      <c r="J90" s="6"/>
    </row>
    <row r="91" spans="2:10" ht="13.5" customHeight="1">
      <c r="B91" s="10" t="s">
        <v>4</v>
      </c>
      <c r="C91" s="31"/>
      <c r="D91" s="31"/>
      <c r="H91" s="33"/>
    </row>
    <row r="92" spans="2:10" ht="13.5" customHeight="1">
      <c r="B92" s="10" t="s">
        <v>20</v>
      </c>
      <c r="C92" s="31"/>
      <c r="D92" s="31"/>
      <c r="E92" s="31"/>
      <c r="F92" s="31"/>
    </row>
    <row r="93" spans="2:10" ht="13.5" customHeight="1">
      <c r="B93" s="10" t="s">
        <v>21</v>
      </c>
      <c r="C93" s="31"/>
      <c r="D93" s="31"/>
    </row>
  </sheetData>
  <mergeCells count="13">
    <mergeCell ref="B49:B50"/>
    <mergeCell ref="C49:C50"/>
    <mergeCell ref="H49:H50"/>
    <mergeCell ref="F49:F50"/>
    <mergeCell ref="G49:G50"/>
    <mergeCell ref="D49:D50"/>
    <mergeCell ref="E49:E50"/>
    <mergeCell ref="D6:D7"/>
    <mergeCell ref="E6:E7"/>
    <mergeCell ref="F6:F7"/>
    <mergeCell ref="G6:G7"/>
    <mergeCell ref="B6:B7"/>
    <mergeCell ref="C6:C7"/>
  </mergeCells>
  <phoneticPr fontId="3"/>
  <pageMargins left="1.299212598425197" right="0.19685039370078741" top="0.55118110236220474" bottom="0.19685039370078741" header="0.51181102362204722" footer="0.51181102362204722"/>
  <pageSetup paperSize="9" scale="68" orientation="portrait" horizontalDpi="4294967292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3-2-5-5図</vt:lpstr>
      <vt:lpstr>'3-2-5-5図'!Print_Area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2014-10-11T05:56:17Z</cp:lastPrinted>
  <dcterms:created xsi:type="dcterms:W3CDTF">1998-07-08T11:01:04Z</dcterms:created>
  <dcterms:modified xsi:type="dcterms:W3CDTF">2014-10-22T01:06:48Z</dcterms:modified>
</cp:coreProperties>
</file>