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450" yWindow="750" windowWidth="14715" windowHeight="7980" tabRatio="948"/>
  </bookViews>
  <sheets>
    <sheet name="2-7-2-2表(H25)" sheetId="26" r:id="rId1"/>
    <sheet name="2-7-2-2表(H24)" sheetId="23" r:id="rId2"/>
    <sheet name="2-7-2-2表(H23)" sheetId="22" r:id="rId3"/>
    <sheet name="2-7-2-2表(H22)" sheetId="19" r:id="rId4"/>
    <sheet name="2-7-2-2表(H21)" sheetId="13" r:id="rId5"/>
    <sheet name="2-7-2-2表(H20)" sheetId="17" r:id="rId6"/>
    <sheet name="2-7-2-2表(H19)①" sheetId="5" r:id="rId7"/>
    <sheet name="2-7-2-2表(H19)②" sheetId="14" r:id="rId8"/>
    <sheet name="2-7-2-2表(H18)①" sheetId="3" r:id="rId9"/>
    <sheet name="2-7-2-2表(H18)②" sheetId="15" r:id="rId10"/>
    <sheet name="2-7-2-2表(H13～17)①" sheetId="4" r:id="rId11"/>
    <sheet name="2-7-2-2表(H13～17)②" sheetId="16" r:id="rId12"/>
  </sheets>
  <definedNames>
    <definedName name="_xlnm.Print_Area" localSheetId="10">'2-7-2-2表(H13～17)①'!$A$1:$K$108</definedName>
    <definedName name="_xlnm.Print_Area" localSheetId="11">'2-7-2-2表(H13～17)②'!$A$1:$J$149</definedName>
    <definedName name="_xlnm.Print_Area" localSheetId="8">'2-7-2-2表(H18)①'!$A$1:$K$32</definedName>
    <definedName name="_xlnm.Print_Area" localSheetId="9">'2-7-2-2表(H18)②'!$A$1:$J$35</definedName>
    <definedName name="_xlnm.Print_Area" localSheetId="6">'2-7-2-2表(H19)①'!$A$1:$K$31</definedName>
    <definedName name="_xlnm.Print_Area" localSheetId="7">'2-7-2-2表(H19)②'!$A$1:$J$34</definedName>
    <definedName name="_xlnm.Print_Area" localSheetId="5">'2-7-2-2表(H20)'!$A$1:$N$43</definedName>
    <definedName name="_xlnm.Print_Area" localSheetId="4">'2-7-2-2表(H21)'!$A$1:$N$46</definedName>
    <definedName name="_xlnm.Print_Area" localSheetId="3">'2-7-2-2表(H22)'!$A$1:$N$45</definedName>
    <definedName name="_xlnm.Print_Area" localSheetId="2">'2-7-2-2表(H23)'!$A$2:$N$58</definedName>
    <definedName name="_xlnm.Print_Area" localSheetId="1">'2-7-2-2表(H24)'!$A$1:$M$55</definedName>
    <definedName name="_xlnm.Print_Area" localSheetId="0">'2-7-2-2表(H25)'!$A$1:$M$55</definedName>
  </definedNames>
  <calcPr calcId="145621"/>
</workbook>
</file>

<file path=xl/calcChain.xml><?xml version="1.0" encoding="utf-8"?>
<calcChain xmlns="http://schemas.openxmlformats.org/spreadsheetml/2006/main">
  <c r="G24" i="26"/>
  <c r="H46" s="1"/>
  <c r="K20"/>
  <c r="K19"/>
  <c r="K18"/>
  <c r="I17"/>
  <c r="G17"/>
  <c r="K15"/>
  <c r="K14"/>
  <c r="K13"/>
  <c r="K12"/>
  <c r="K11"/>
  <c r="I10"/>
  <c r="G10"/>
  <c r="H26" l="1"/>
  <c r="H38"/>
  <c r="K17"/>
  <c r="K8" s="1"/>
  <c r="L8" s="1"/>
  <c r="I8"/>
  <c r="J20" s="1"/>
  <c r="K10"/>
  <c r="J17"/>
  <c r="G8"/>
  <c r="H20" s="1"/>
  <c r="H14"/>
  <c r="J8"/>
  <c r="J12"/>
  <c r="J14"/>
  <c r="J18"/>
  <c r="J19"/>
  <c r="H24"/>
  <c r="H28"/>
  <c r="H30"/>
  <c r="H32"/>
  <c r="H34"/>
  <c r="H39"/>
  <c r="H41"/>
  <c r="H44"/>
  <c r="H27"/>
  <c r="H29"/>
  <c r="H31"/>
  <c r="H33"/>
  <c r="H36"/>
  <c r="H40"/>
  <c r="H42"/>
  <c r="G10" i="23"/>
  <c r="G17"/>
  <c r="G8"/>
  <c r="I10"/>
  <c r="I17"/>
  <c r="I8"/>
  <c r="K11"/>
  <c r="K12"/>
  <c r="K13"/>
  <c r="K14"/>
  <c r="K15"/>
  <c r="K10"/>
  <c r="K8"/>
  <c r="K18"/>
  <c r="K20"/>
  <c r="K19"/>
  <c r="K17"/>
  <c r="L17"/>
  <c r="G26"/>
  <c r="G38"/>
  <c r="G24"/>
  <c r="H41"/>
  <c r="H44"/>
  <c r="H26"/>
  <c r="H28"/>
  <c r="H30"/>
  <c r="H32"/>
  <c r="H34"/>
  <c r="H40"/>
  <c r="H42"/>
  <c r="H46"/>
  <c r="H24"/>
  <c r="H27"/>
  <c r="H29"/>
  <c r="H31"/>
  <c r="H33"/>
  <c r="H36"/>
  <c r="H39"/>
  <c r="L19"/>
  <c r="L8"/>
  <c r="L11"/>
  <c r="L13"/>
  <c r="L15"/>
  <c r="L18"/>
  <c r="L20"/>
  <c r="L14"/>
  <c r="L12"/>
  <c r="J11"/>
  <c r="J13"/>
  <c r="J15"/>
  <c r="J18"/>
  <c r="J20"/>
  <c r="J8"/>
  <c r="J10"/>
  <c r="J12"/>
  <c r="J14"/>
  <c r="J17"/>
  <c r="J19"/>
  <c r="H10"/>
  <c r="H12"/>
  <c r="H14"/>
  <c r="H19"/>
  <c r="H8"/>
  <c r="H11"/>
  <c r="H13"/>
  <c r="H15"/>
  <c r="H18"/>
  <c r="H20"/>
  <c r="H38"/>
  <c r="H17"/>
  <c r="L10"/>
  <c r="J15" i="26" l="1"/>
  <c r="J13"/>
  <c r="J11"/>
  <c r="J10"/>
  <c r="L18"/>
  <c r="L13"/>
  <c r="H12"/>
  <c r="H15"/>
  <c r="H8"/>
  <c r="H10"/>
  <c r="H19"/>
  <c r="H13"/>
  <c r="H11"/>
  <c r="H18"/>
  <c r="H17"/>
  <c r="L19"/>
  <c r="L12"/>
  <c r="L20"/>
  <c r="L15"/>
  <c r="L11"/>
  <c r="L17"/>
  <c r="L14"/>
  <c r="L10"/>
</calcChain>
</file>

<file path=xl/sharedStrings.xml><?xml version="1.0" encoding="utf-8"?>
<sst xmlns="http://schemas.openxmlformats.org/spreadsheetml/2006/main" count="624" uniqueCount="107">
  <si>
    <t>総数</t>
    <rPh sb="0" eb="2">
      <t>ソウスウ</t>
    </rPh>
    <phoneticPr fontId="1"/>
  </si>
  <si>
    <t>刑法犯</t>
    <rPh sb="0" eb="3">
      <t>ケイホウハン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</si>
  <si>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</si>
  <si>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</si>
  <si>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</si>
  <si>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</si>
  <si>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その他</t>
    <rPh sb="2" eb="3">
      <t>タ</t>
    </rPh>
    <phoneticPr fontId="1"/>
  </si>
  <si>
    <t>特別法犯</t>
    <rPh sb="0" eb="3">
      <t>トクベツホウ</t>
    </rPh>
    <rPh sb="3" eb="4">
      <t>ハン</t>
    </rPh>
    <phoneticPr fontId="1"/>
  </si>
  <si>
    <t>窃盗</t>
    <rPh sb="0" eb="2">
      <t>セットウ</t>
    </rPh>
    <phoneticPr fontId="1"/>
  </si>
  <si>
    <t>注　１　警察庁刑事局の資料による。　</t>
    <rPh sb="0" eb="1">
      <t>チュウ</t>
    </rPh>
    <phoneticPr fontId="1"/>
  </si>
  <si>
    <t>（平成14年12月31日現在）</t>
    <rPh sb="8" eb="9">
      <t>ゲツ</t>
    </rPh>
    <rPh sb="11" eb="12">
      <t>ヒ</t>
    </rPh>
    <rPh sb="12" eb="14">
      <t>ゲンザイ</t>
    </rPh>
    <phoneticPr fontId="1"/>
  </si>
  <si>
    <t>（平成13年12月31日現在）</t>
    <rPh sb="8" eb="9">
      <t>ゲツ</t>
    </rPh>
    <rPh sb="11" eb="12">
      <t>ヒ</t>
    </rPh>
    <rPh sb="12" eb="14">
      <t>ゲンザイ</t>
    </rPh>
    <phoneticPr fontId="1"/>
  </si>
  <si>
    <t>（平成15年12月31日現在）</t>
    <rPh sb="8" eb="9">
      <t>ゲツ</t>
    </rPh>
    <rPh sb="11" eb="12">
      <t>ヒ</t>
    </rPh>
    <rPh sb="12" eb="14">
      <t>ゲンザイ</t>
    </rPh>
    <phoneticPr fontId="1"/>
  </si>
  <si>
    <t>銃刀法</t>
    <rPh sb="0" eb="3">
      <t>ジュウトウホウ</t>
    </rPh>
    <phoneticPr fontId="1"/>
  </si>
  <si>
    <t>入管法</t>
    <rPh sb="0" eb="3">
      <t>ニュウカンホウ</t>
    </rPh>
    <phoneticPr fontId="1"/>
  </si>
  <si>
    <t>薬物事犯</t>
    <rPh sb="0" eb="2">
      <t>ヤクブツ</t>
    </rPh>
    <rPh sb="2" eb="4">
      <t>ジハン</t>
    </rPh>
    <phoneticPr fontId="1"/>
  </si>
  <si>
    <t>（平成16年12月31日現在）</t>
    <rPh sb="8" eb="9">
      <t>ゲツ</t>
    </rPh>
    <rPh sb="11" eb="12">
      <t>ヒ</t>
    </rPh>
    <rPh sb="12" eb="14">
      <t>ゲンザイ</t>
    </rPh>
    <phoneticPr fontId="1"/>
  </si>
  <si>
    <t>　　５　（　）内は，構成比である。</t>
    <rPh sb="7" eb="8">
      <t>ナイ</t>
    </rPh>
    <rPh sb="10" eb="13">
      <t>コウセイヒ</t>
    </rPh>
    <phoneticPr fontId="1"/>
  </si>
  <si>
    <t>　　４　１人の被疑者につき数罪ある場合には，重い罪で計上した。</t>
    <rPh sb="5" eb="6">
      <t>ニン</t>
    </rPh>
    <rPh sb="7" eb="10">
      <t>ヒギシャ</t>
    </rPh>
    <rPh sb="13" eb="14">
      <t>スウ</t>
    </rPh>
    <rPh sb="14" eb="15">
      <t>ツミ</t>
    </rPh>
    <rPh sb="17" eb="19">
      <t>バアイ</t>
    </rPh>
    <rPh sb="22" eb="23">
      <t>オモ</t>
    </rPh>
    <rPh sb="24" eb="25">
      <t>ツミ</t>
    </rPh>
    <rPh sb="26" eb="28">
      <t>ケイジョウ</t>
    </rPh>
    <phoneticPr fontId="1"/>
  </si>
  <si>
    <t>　　３　「凶悪犯」とは，殺人，強盗，放火及び強姦を，「粗暴犯」とは，</t>
    <rPh sb="5" eb="8">
      <t>キョウアクハン</t>
    </rPh>
    <rPh sb="12" eb="14">
      <t>サツジン</t>
    </rPh>
    <rPh sb="15" eb="17">
      <t>ゴウトウ</t>
    </rPh>
    <rPh sb="18" eb="20">
      <t>ホウカ</t>
    </rPh>
    <rPh sb="20" eb="21">
      <t>オヨ</t>
    </rPh>
    <rPh sb="22" eb="24">
      <t>ゴウカン</t>
    </rPh>
    <rPh sb="27" eb="29">
      <t>ソボウ</t>
    </rPh>
    <rPh sb="29" eb="30">
      <t>ハン</t>
    </rPh>
    <phoneticPr fontId="1"/>
  </si>
  <si>
    <t>　　　暴行，傷害，脅迫，恐喝及び凶器準備集合を，「知能犯」とは，詐欺，</t>
    <rPh sb="3" eb="5">
      <t>ボウコウ</t>
    </rPh>
    <rPh sb="6" eb="8">
      <t>ショウガイ</t>
    </rPh>
    <rPh sb="9" eb="11">
      <t>キョウハク</t>
    </rPh>
    <rPh sb="12" eb="14">
      <t>キョウカツ</t>
    </rPh>
    <rPh sb="14" eb="15">
      <t>オヨ</t>
    </rPh>
    <rPh sb="16" eb="18">
      <t>キョウキ</t>
    </rPh>
    <rPh sb="18" eb="20">
      <t>ジュンビ</t>
    </rPh>
    <rPh sb="20" eb="22">
      <t>シュウゴウ</t>
    </rPh>
    <rPh sb="25" eb="28">
      <t>チノウハン</t>
    </rPh>
    <phoneticPr fontId="1"/>
  </si>
  <si>
    <t>（平成17年12月31日現在）</t>
    <rPh sb="8" eb="9">
      <t>ゲツ</t>
    </rPh>
    <rPh sb="11" eb="12">
      <t>ヒ</t>
    </rPh>
    <rPh sb="12" eb="14">
      <t>ゲンザイ</t>
    </rPh>
    <phoneticPr fontId="1"/>
  </si>
  <si>
    <t>日　本　人</t>
    <rPh sb="0" eb="1">
      <t>ヒ</t>
    </rPh>
    <rPh sb="2" eb="3">
      <t>ホン</t>
    </rPh>
    <rPh sb="4" eb="5">
      <t>ジン</t>
    </rPh>
    <phoneticPr fontId="1"/>
  </si>
  <si>
    <t>罪　　　　種</t>
    <rPh sb="0" eb="1">
      <t>ザイ</t>
    </rPh>
    <rPh sb="5" eb="6">
      <t>シュ</t>
    </rPh>
    <phoneticPr fontId="1"/>
  </si>
  <si>
    <t>人　　　　員</t>
    <rPh sb="0" eb="1">
      <t>ヒト</t>
    </rPh>
    <rPh sb="5" eb="6">
      <t>イン</t>
    </rPh>
    <phoneticPr fontId="1"/>
  </si>
  <si>
    <t>（平成18年12月31日現在）</t>
    <rPh sb="8" eb="9">
      <t>ゲツ</t>
    </rPh>
    <rPh sb="11" eb="12">
      <t>ヒ</t>
    </rPh>
    <rPh sb="12" eb="14">
      <t>ゲンザイ</t>
    </rPh>
    <phoneticPr fontId="1"/>
  </si>
  <si>
    <t>　　　を行い，国外に逃亡している者及びそのおそれのある者をいう。</t>
    <rPh sb="27" eb="28">
      <t>モノ</t>
    </rPh>
    <phoneticPr fontId="4"/>
  </si>
  <si>
    <t xml:space="preserve"> 　 ２　「国外逃亡被疑者等」とは，日本国内において，刑法犯又は特別法犯</t>
    <rPh sb="6" eb="8">
      <t>コクガイ</t>
    </rPh>
    <rPh sb="8" eb="10">
      <t>トウボウ</t>
    </rPh>
    <rPh sb="10" eb="13">
      <t>ヒギシャ</t>
    </rPh>
    <rPh sb="13" eb="14">
      <t>ナド</t>
    </rPh>
    <rPh sb="18" eb="20">
      <t>ニホン</t>
    </rPh>
    <rPh sb="20" eb="22">
      <t>コクナイ</t>
    </rPh>
    <rPh sb="27" eb="30">
      <t>ケイホウハン</t>
    </rPh>
    <rPh sb="30" eb="31">
      <t>マタ</t>
    </rPh>
    <rPh sb="32" eb="35">
      <t>トクベツホウ</t>
    </rPh>
    <rPh sb="35" eb="36">
      <t>ハン</t>
    </rPh>
    <phoneticPr fontId="4"/>
  </si>
  <si>
    <t>（平成19年12月31日現在）</t>
    <rPh sb="8" eb="9">
      <t>ゲツ</t>
    </rPh>
    <rPh sb="11" eb="12">
      <t>ヒ</t>
    </rPh>
    <rPh sb="12" eb="14">
      <t>ゲンザイ</t>
    </rPh>
    <phoneticPr fontId="1"/>
  </si>
  <si>
    <t>外国人</t>
    <rPh sb="0" eb="3">
      <t>ガイコクジン</t>
    </rPh>
    <phoneticPr fontId="1"/>
  </si>
  <si>
    <t>日本人</t>
    <rPh sb="0" eb="1">
      <t>ヒ</t>
    </rPh>
    <rPh sb="1" eb="2">
      <t>ホン</t>
    </rPh>
    <rPh sb="2" eb="3">
      <t>ジン</t>
    </rPh>
    <phoneticPr fontId="1"/>
  </si>
  <si>
    <t>　　　横領（遺失物等横領を除く。），偽造，贈収賄，職権濫用，背任等を，</t>
    <rPh sb="3" eb="5">
      <t>オウリョウ</t>
    </rPh>
    <rPh sb="6" eb="9">
      <t>イシツブツ</t>
    </rPh>
    <rPh sb="9" eb="10">
      <t>トウ</t>
    </rPh>
    <rPh sb="10" eb="12">
      <t>オウリョウ</t>
    </rPh>
    <rPh sb="13" eb="14">
      <t>ノゾ</t>
    </rPh>
    <rPh sb="18" eb="20">
      <t>ギゾウ</t>
    </rPh>
    <rPh sb="21" eb="24">
      <t>ゾウシュウワイ</t>
    </rPh>
    <phoneticPr fontId="1"/>
  </si>
  <si>
    <t>　　　「風俗犯」とは，賭博，公然わいせつ，強制わいせつ，わいせつ物頒</t>
    <rPh sb="11" eb="13">
      <t>トバク</t>
    </rPh>
    <rPh sb="14" eb="16">
      <t>コウゼン</t>
    </rPh>
    <rPh sb="32" eb="33">
      <t>ブツ</t>
    </rPh>
    <rPh sb="33" eb="34">
      <t>ハン</t>
    </rPh>
    <phoneticPr fontId="1"/>
  </si>
  <si>
    <t>　　　布等を，「薬物事犯」とは，覚せい剤取締法違反，麻薬取締法違反，</t>
    <rPh sb="31" eb="33">
      <t>イハン</t>
    </rPh>
    <phoneticPr fontId="1"/>
  </si>
  <si>
    <t>　　　あへん法違反，大麻取締法違反及び麻薬特例法違反を，それぞれいう。　</t>
    <rPh sb="7" eb="9">
      <t>イハン</t>
    </rPh>
    <rPh sb="10" eb="12">
      <t>タイマ</t>
    </rPh>
    <rPh sb="17" eb="18">
      <t>オヨ</t>
    </rPh>
    <phoneticPr fontId="1"/>
  </si>
  <si>
    <t>（平成20年12月31日現在）</t>
    <rPh sb="8" eb="9">
      <t>ガツ</t>
    </rPh>
    <rPh sb="11" eb="12">
      <t>ニチ</t>
    </rPh>
    <rPh sb="12" eb="14">
      <t>ゲンザイ</t>
    </rPh>
    <phoneticPr fontId="1"/>
  </si>
  <si>
    <t>地　域　・　国　籍　等</t>
    <rPh sb="0" eb="1">
      <t>チ</t>
    </rPh>
    <rPh sb="2" eb="3">
      <t>イキ</t>
    </rPh>
    <rPh sb="6" eb="7">
      <t>コク</t>
    </rPh>
    <rPh sb="8" eb="9">
      <t>セキ</t>
    </rPh>
    <rPh sb="10" eb="11">
      <t>トウ</t>
    </rPh>
    <phoneticPr fontId="1"/>
  </si>
  <si>
    <t>人　　員</t>
    <rPh sb="0" eb="1">
      <t>ヒト</t>
    </rPh>
    <rPh sb="3" eb="4">
      <t>イン</t>
    </rPh>
    <phoneticPr fontId="1"/>
  </si>
  <si>
    <t>総数</t>
    <phoneticPr fontId="1"/>
  </si>
  <si>
    <t>アジア</t>
    <phoneticPr fontId="1"/>
  </si>
  <si>
    <t>イラン</t>
  </si>
  <si>
    <t>韓国・朝鮮</t>
  </si>
  <si>
    <t>フィリピン</t>
  </si>
  <si>
    <t>タイ</t>
  </si>
  <si>
    <t>その他</t>
  </si>
  <si>
    <t>ヨーロッパ</t>
    <phoneticPr fontId="1"/>
  </si>
  <si>
    <t>南北アメリカ</t>
    <rPh sb="0" eb="2">
      <t>ナンボク</t>
    </rPh>
    <phoneticPr fontId="1"/>
  </si>
  <si>
    <t>ブラジル</t>
  </si>
  <si>
    <t>ペルー</t>
  </si>
  <si>
    <t>米国</t>
    <rPh sb="0" eb="2">
      <t>ベイコク</t>
    </rPh>
    <phoneticPr fontId="1"/>
  </si>
  <si>
    <t>アフリカ・オセアニア</t>
  </si>
  <si>
    <t>①　罪種別</t>
    <rPh sb="2" eb="5">
      <t>ザイシュベツ</t>
    </rPh>
    <phoneticPr fontId="1"/>
  </si>
  <si>
    <t>中　国（香港等・台湾以外）</t>
    <rPh sb="4" eb="7">
      <t>ホンコンナド</t>
    </rPh>
    <rPh sb="8" eb="10">
      <t>タイワン</t>
    </rPh>
    <rPh sb="10" eb="12">
      <t>イガイ</t>
    </rPh>
    <phoneticPr fontId="1"/>
  </si>
  <si>
    <t>中国（台　　湾）</t>
    <rPh sb="0" eb="1">
      <t>ナカ</t>
    </rPh>
    <rPh sb="1" eb="2">
      <t>コク</t>
    </rPh>
    <rPh sb="3" eb="4">
      <t>ダイ</t>
    </rPh>
    <rPh sb="6" eb="7">
      <t>ワン</t>
    </rPh>
    <phoneticPr fontId="1"/>
  </si>
  <si>
    <t>中国（香港等）　</t>
    <rPh sb="0" eb="1">
      <t>ナカ</t>
    </rPh>
    <rPh sb="1" eb="2">
      <t>コク</t>
    </rPh>
    <rPh sb="3" eb="4">
      <t>カオリ</t>
    </rPh>
    <rPh sb="4" eb="5">
      <t>ミナト</t>
    </rPh>
    <rPh sb="5" eb="6">
      <t>ナド</t>
    </rPh>
    <phoneticPr fontId="1"/>
  </si>
  <si>
    <t>②　国籍等別（外国人の国外逃亡被疑者等）</t>
    <rPh sb="2" eb="4">
      <t>コクセキ</t>
    </rPh>
    <rPh sb="4" eb="5">
      <t>トウ</t>
    </rPh>
    <rPh sb="5" eb="6">
      <t>ベツ</t>
    </rPh>
    <rPh sb="7" eb="10">
      <t>ガイコクジン</t>
    </rPh>
    <rPh sb="11" eb="13">
      <t>コクガイ</t>
    </rPh>
    <rPh sb="13" eb="15">
      <t>トウボウ</t>
    </rPh>
    <rPh sb="15" eb="18">
      <t>ヒギシャ</t>
    </rPh>
    <rPh sb="18" eb="19">
      <t>トウ</t>
    </rPh>
    <phoneticPr fontId="1"/>
  </si>
  <si>
    <t xml:space="preserve"> 　 ２　「国外逃亡被疑者等」は，日本国内で犯罪を行い，</t>
    <rPh sb="6" eb="8">
      <t>コクガイ</t>
    </rPh>
    <rPh sb="8" eb="10">
      <t>トウボウ</t>
    </rPh>
    <rPh sb="10" eb="13">
      <t>ヒギシャ</t>
    </rPh>
    <rPh sb="13" eb="14">
      <t>ナド</t>
    </rPh>
    <rPh sb="17" eb="19">
      <t>ニホン</t>
    </rPh>
    <rPh sb="19" eb="21">
      <t>コクナイ</t>
    </rPh>
    <rPh sb="22" eb="24">
      <t>ハンザイ</t>
    </rPh>
    <rPh sb="25" eb="26">
      <t>オコナ</t>
    </rPh>
    <phoneticPr fontId="4"/>
  </si>
  <si>
    <t>　　　国外に逃亡している者及びそのおそれのある者をい</t>
    <rPh sb="23" eb="24">
      <t>モノ</t>
    </rPh>
    <phoneticPr fontId="4"/>
  </si>
  <si>
    <t xml:space="preserve">      う。</t>
    <phoneticPr fontId="1"/>
  </si>
  <si>
    <t>　　　「粗暴犯」は，傷害，暴行，脅迫，凶器準備集合及</t>
    <rPh sb="10" eb="12">
      <t>ショウガイ</t>
    </rPh>
    <rPh sb="13" eb="15">
      <t>ボウコウ</t>
    </rPh>
    <rPh sb="16" eb="18">
      <t>キョウハク</t>
    </rPh>
    <rPh sb="19" eb="21">
      <t>キョウキ</t>
    </rPh>
    <rPh sb="21" eb="23">
      <t>ジュンビ</t>
    </rPh>
    <rPh sb="23" eb="25">
      <t>シュウゴウ</t>
    </rPh>
    <rPh sb="25" eb="26">
      <t>オヨブ</t>
    </rPh>
    <phoneticPr fontId="1"/>
  </si>
  <si>
    <t>　　　び恐喝を，「知能犯」は，詐欺，横領（遺失物等横</t>
    <rPh sb="4" eb="6">
      <t>キョウカツ</t>
    </rPh>
    <rPh sb="9" eb="12">
      <t>チノウハン</t>
    </rPh>
    <rPh sb="18" eb="20">
      <t>オウリョウ</t>
    </rPh>
    <rPh sb="21" eb="24">
      <t>イシツブツ</t>
    </rPh>
    <rPh sb="24" eb="25">
      <t>トウ</t>
    </rPh>
    <rPh sb="25" eb="26">
      <t>ヨコ</t>
    </rPh>
    <phoneticPr fontId="1"/>
  </si>
  <si>
    <t>　　４　１人の被疑者につき数罪ある場合には，最も重い</t>
    <rPh sb="5" eb="6">
      <t>ニン</t>
    </rPh>
    <rPh sb="7" eb="10">
      <t>ヒギシャ</t>
    </rPh>
    <rPh sb="13" eb="14">
      <t>スウ</t>
    </rPh>
    <rPh sb="14" eb="15">
      <t>ツミ</t>
    </rPh>
    <rPh sb="17" eb="19">
      <t>バアイ</t>
    </rPh>
    <rPh sb="22" eb="23">
      <t>モット</t>
    </rPh>
    <rPh sb="24" eb="25">
      <t>オモ</t>
    </rPh>
    <phoneticPr fontId="1"/>
  </si>
  <si>
    <t>　　　罪に計上している。</t>
    <phoneticPr fontId="1"/>
  </si>
  <si>
    <t>　　　を，「薬物事犯」は，覚せい剤取締法，大麻取締法，</t>
    <rPh sb="19" eb="20">
      <t>ホウ</t>
    </rPh>
    <rPh sb="21" eb="23">
      <t>タイマ</t>
    </rPh>
    <rPh sb="23" eb="25">
      <t>トリシマリ</t>
    </rPh>
    <rPh sb="25" eb="26">
      <t>ホウ</t>
    </rPh>
    <phoneticPr fontId="1"/>
  </si>
  <si>
    <t>ヨーロッパ</t>
    <phoneticPr fontId="1"/>
  </si>
  <si>
    <t>　　　領を除く。），背任，贈収賄，職権濫用及び偽造等</t>
    <rPh sb="3" eb="4">
      <t>リョウ</t>
    </rPh>
    <rPh sb="5" eb="6">
      <t>ノゾ</t>
    </rPh>
    <rPh sb="10" eb="12">
      <t>ハイニン</t>
    </rPh>
    <rPh sb="13" eb="16">
      <t>ゾウシュウワイ</t>
    </rPh>
    <rPh sb="21" eb="22">
      <t>オヨ</t>
    </rPh>
    <rPh sb="23" eb="25">
      <t>ギゾウ</t>
    </rPh>
    <phoneticPr fontId="1"/>
  </si>
  <si>
    <t>　　３　「凶悪犯」は，殺人，強盗，強姦及び放火を，</t>
    <rPh sb="5" eb="8">
      <t>キョウアクハン</t>
    </rPh>
    <rPh sb="11" eb="13">
      <t>サツジン</t>
    </rPh>
    <rPh sb="14" eb="16">
      <t>ゴウトウ</t>
    </rPh>
    <rPh sb="17" eb="19">
      <t>ゴウカン</t>
    </rPh>
    <rPh sb="19" eb="20">
      <t>オヨ</t>
    </rPh>
    <rPh sb="21" eb="23">
      <t>ホウカ</t>
    </rPh>
    <phoneticPr fontId="1"/>
  </si>
  <si>
    <t>　　　麻薬取締法，あへん法及び麻薬特例法の各違反をい</t>
    <rPh sb="3" eb="5">
      <t>マヤク</t>
    </rPh>
    <rPh sb="5" eb="7">
      <t>トリシマリ</t>
    </rPh>
    <rPh sb="7" eb="8">
      <t>ホウ</t>
    </rPh>
    <rPh sb="12" eb="13">
      <t>ホウ</t>
    </rPh>
    <rPh sb="13" eb="14">
      <t>オヨ</t>
    </rPh>
    <rPh sb="15" eb="17">
      <t>マヤク</t>
    </rPh>
    <rPh sb="21" eb="22">
      <t>カク</t>
    </rPh>
    <rPh sb="22" eb="24">
      <t>イハン</t>
    </rPh>
    <phoneticPr fontId="1"/>
  </si>
  <si>
    <t>　　　う。</t>
    <phoneticPr fontId="1"/>
  </si>
  <si>
    <t>中　　国（　香　港　等　）</t>
    <rPh sb="0" eb="1">
      <t>ナカ</t>
    </rPh>
    <rPh sb="3" eb="4">
      <t>コク</t>
    </rPh>
    <rPh sb="6" eb="7">
      <t>カオリ</t>
    </rPh>
    <rPh sb="8" eb="9">
      <t>ミナト</t>
    </rPh>
    <rPh sb="10" eb="11">
      <t>ナド</t>
    </rPh>
    <phoneticPr fontId="1"/>
  </si>
  <si>
    <t>中　　国（　台　　　湾　）</t>
    <rPh sb="0" eb="1">
      <t>ナカ</t>
    </rPh>
    <rPh sb="3" eb="4">
      <t>コク</t>
    </rPh>
    <rPh sb="6" eb="7">
      <t>ダイ</t>
    </rPh>
    <rPh sb="10" eb="11">
      <t>ワン</t>
    </rPh>
    <phoneticPr fontId="1"/>
  </si>
  <si>
    <t>日本</t>
    <phoneticPr fontId="1"/>
  </si>
  <si>
    <t>外国籍</t>
    <phoneticPr fontId="1"/>
  </si>
  <si>
    <t>中国</t>
    <phoneticPr fontId="1"/>
  </si>
  <si>
    <t>注  １  警察庁刑事局の資料による。</t>
    <phoneticPr fontId="4"/>
  </si>
  <si>
    <t xml:space="preserve"> 　 ２　「国外逃亡被疑者等」とは，日本国内において，刑法犯又は特別法犯</t>
    <rPh sb="6" eb="8">
      <t>コクガイ</t>
    </rPh>
    <rPh sb="8" eb="10">
      <t>トウボウ</t>
    </rPh>
    <rPh sb="10" eb="13">
      <t>ヒギシャ</t>
    </rPh>
    <rPh sb="13" eb="14">
      <t>ナド</t>
    </rPh>
    <rPh sb="18" eb="20">
      <t>ニホン</t>
    </rPh>
    <rPh sb="20" eb="22">
      <t>コクナイ</t>
    </rPh>
    <rPh sb="27" eb="30">
      <t>ケイホウハン</t>
    </rPh>
    <rPh sb="30" eb="31">
      <t>マタ</t>
    </rPh>
    <rPh sb="32" eb="33">
      <t>トク</t>
    </rPh>
    <rPh sb="33" eb="34">
      <t>ベツ</t>
    </rPh>
    <rPh sb="34" eb="35">
      <t>ホウ</t>
    </rPh>
    <rPh sb="35" eb="36">
      <t>ハン</t>
    </rPh>
    <phoneticPr fontId="4"/>
  </si>
  <si>
    <t>　　  を行い，国外に逃亡している者及びそのおそれのある者をいう。</t>
    <phoneticPr fontId="4"/>
  </si>
  <si>
    <t>　  ３  「中国（台湾）」とは，台湾のことをいう。</t>
    <rPh sb="7" eb="9">
      <t>チュウゴク</t>
    </rPh>
    <rPh sb="10" eb="12">
      <t>タイワン</t>
    </rPh>
    <rPh sb="17" eb="19">
      <t>タイワン</t>
    </rPh>
    <phoneticPr fontId="4"/>
  </si>
  <si>
    <t>　  ４  （　）内は，構成比である。</t>
    <rPh sb="9" eb="10">
      <t>ナイ</t>
    </rPh>
    <rPh sb="12" eb="15">
      <t>コウセイヒ</t>
    </rPh>
    <phoneticPr fontId="4"/>
  </si>
  <si>
    <t>注  １  警察庁刑事局の資料による。</t>
    <phoneticPr fontId="4"/>
  </si>
  <si>
    <t>無国籍・国籍不明</t>
    <rPh sb="0" eb="3">
      <t>ムコクセキ</t>
    </rPh>
    <rPh sb="4" eb="6">
      <t>コクセキ</t>
    </rPh>
    <rPh sb="6" eb="8">
      <t>フメイ</t>
    </rPh>
    <phoneticPr fontId="1"/>
  </si>
  <si>
    <t>注  １  警察庁刑事局の資料による。</t>
    <phoneticPr fontId="4"/>
  </si>
  <si>
    <t xml:space="preserve">      う。</t>
    <phoneticPr fontId="1"/>
  </si>
  <si>
    <t>ヨーロッパ</t>
    <phoneticPr fontId="1"/>
  </si>
  <si>
    <t>　　　う。</t>
    <phoneticPr fontId="1"/>
  </si>
  <si>
    <t>　　　罪に計上している。</t>
    <phoneticPr fontId="1"/>
  </si>
  <si>
    <t>（平成21年12月31日現在）</t>
    <rPh sb="8" eb="9">
      <t>ガツ</t>
    </rPh>
    <rPh sb="11" eb="12">
      <t>ニチ</t>
    </rPh>
    <rPh sb="12" eb="14">
      <t>ゲンザイ</t>
    </rPh>
    <phoneticPr fontId="1"/>
  </si>
  <si>
    <t>　　　う。</t>
    <phoneticPr fontId="1"/>
  </si>
  <si>
    <t>　　　罪に計上している。</t>
    <phoneticPr fontId="1"/>
  </si>
  <si>
    <t>ヨーロッパ</t>
    <phoneticPr fontId="1"/>
  </si>
  <si>
    <t>（平成22年12月31日現在）</t>
    <rPh sb="8" eb="9">
      <t>ガツ</t>
    </rPh>
    <rPh sb="11" eb="12">
      <t>ニチ</t>
    </rPh>
    <rPh sb="12" eb="14">
      <t>ゲンザイ</t>
    </rPh>
    <phoneticPr fontId="1"/>
  </si>
  <si>
    <t xml:space="preserve"> </t>
    <phoneticPr fontId="1"/>
  </si>
  <si>
    <t>　　３　１人の被疑者につき数罪ある場合には，最も重い罪に計上している。</t>
    <rPh sb="5" eb="6">
      <t>ニン</t>
    </rPh>
    <rPh sb="7" eb="10">
      <t>ヒギシャ</t>
    </rPh>
    <rPh sb="13" eb="14">
      <t>スウ</t>
    </rPh>
    <rPh sb="14" eb="15">
      <t>ツミ</t>
    </rPh>
    <rPh sb="17" eb="19">
      <t>バアイ</t>
    </rPh>
    <rPh sb="22" eb="23">
      <t>モット</t>
    </rPh>
    <rPh sb="24" eb="25">
      <t>オモ</t>
    </rPh>
    <phoneticPr fontId="1"/>
  </si>
  <si>
    <t>　　４　（　）内は，構成比である。</t>
    <rPh sb="7" eb="8">
      <t>ナイ</t>
    </rPh>
    <rPh sb="10" eb="13">
      <t>コウセイヒ</t>
    </rPh>
    <phoneticPr fontId="1"/>
  </si>
  <si>
    <t>　　２　「凶悪犯」は，殺人，強盗，強姦及び放火を，</t>
    <rPh sb="5" eb="8">
      <t>キョウアクハン</t>
    </rPh>
    <rPh sb="11" eb="13">
      <t>サツジン</t>
    </rPh>
    <rPh sb="14" eb="16">
      <t>ゴウトウ</t>
    </rPh>
    <rPh sb="17" eb="19">
      <t>ゴウカン</t>
    </rPh>
    <rPh sb="19" eb="20">
      <t>オヨ</t>
    </rPh>
    <rPh sb="21" eb="23">
      <t>ホウカ</t>
    </rPh>
    <phoneticPr fontId="1"/>
  </si>
  <si>
    <t>　　３　１人の被疑者につき数罪ある場合には，最も重い</t>
    <rPh sb="5" eb="6">
      <t>ニン</t>
    </rPh>
    <rPh sb="7" eb="10">
      <t>ヒギシャ</t>
    </rPh>
    <rPh sb="13" eb="14">
      <t>スウ</t>
    </rPh>
    <rPh sb="14" eb="15">
      <t>ツミ</t>
    </rPh>
    <rPh sb="17" eb="19">
      <t>バアイ</t>
    </rPh>
    <rPh sb="22" eb="23">
      <t>モット</t>
    </rPh>
    <rPh sb="24" eb="25">
      <t>オモ</t>
    </rPh>
    <phoneticPr fontId="1"/>
  </si>
  <si>
    <t>（平成23年12月31日現在）</t>
    <rPh sb="8" eb="9">
      <t>ガツ</t>
    </rPh>
    <rPh sb="11" eb="12">
      <t>ニチ</t>
    </rPh>
    <rPh sb="12" eb="14">
      <t>ゲンザイ</t>
    </rPh>
    <phoneticPr fontId="1"/>
  </si>
  <si>
    <t>（平成24年12月31日現在）</t>
    <rPh sb="8" eb="9">
      <t>ガツ</t>
    </rPh>
    <rPh sb="11" eb="12">
      <t>ニチ</t>
    </rPh>
    <rPh sb="12" eb="14">
      <t>ゲンザイ</t>
    </rPh>
    <phoneticPr fontId="1"/>
  </si>
  <si>
    <t>　　２　「凶悪犯」は，殺人，強盗，強姦及び放火を，「粗暴犯」は，傷害，暴行，脅迫，凶器準備集合及</t>
    <rPh sb="5" eb="8">
      <t>キョウアクハン</t>
    </rPh>
    <rPh sb="11" eb="13">
      <t>サツジン</t>
    </rPh>
    <rPh sb="14" eb="16">
      <t>ゴウトウ</t>
    </rPh>
    <rPh sb="17" eb="19">
      <t>ゴウカン</t>
    </rPh>
    <rPh sb="19" eb="20">
      <t>オヨ</t>
    </rPh>
    <rPh sb="21" eb="23">
      <t>ホウカ</t>
    </rPh>
    <phoneticPr fontId="1"/>
  </si>
  <si>
    <t>　　　び恐喝を，「知能犯」は，詐欺，横領（遺失物等横領を除く。），背任，贈収賄，職権濫用及び偽造</t>
    <rPh sb="4" eb="6">
      <t>キョウカツ</t>
    </rPh>
    <rPh sb="9" eb="12">
      <t>チノウハン</t>
    </rPh>
    <rPh sb="18" eb="20">
      <t>オウリョウ</t>
    </rPh>
    <rPh sb="21" eb="24">
      <t>イシツブツ</t>
    </rPh>
    <rPh sb="24" eb="25">
      <t>トウ</t>
    </rPh>
    <rPh sb="25" eb="26">
      <t>ヨコ</t>
    </rPh>
    <phoneticPr fontId="1"/>
  </si>
  <si>
    <t>　　　等を，「薬物事犯」は，覚せい剤取締法，大麻取締法，麻薬取締法，あへん法及び麻薬特例法の各違</t>
    <rPh sb="20" eb="21">
      <t>ホウ</t>
    </rPh>
    <rPh sb="22" eb="24">
      <t>タイマ</t>
    </rPh>
    <rPh sb="24" eb="26">
      <t>トリシマリ</t>
    </rPh>
    <rPh sb="26" eb="27">
      <t>ホウ</t>
    </rPh>
    <phoneticPr fontId="1"/>
  </si>
  <si>
    <t>　　　反をいう。</t>
    <phoneticPr fontId="1"/>
  </si>
  <si>
    <t>香港等　</t>
    <rPh sb="0" eb="1">
      <t>カオリ</t>
    </rPh>
    <rPh sb="1" eb="2">
      <t>ミナト</t>
    </rPh>
    <rPh sb="2" eb="3">
      <t>ナド</t>
    </rPh>
    <phoneticPr fontId="1"/>
  </si>
  <si>
    <t>台　　湾</t>
    <rPh sb="0" eb="1">
      <t>ダイ</t>
    </rPh>
    <rPh sb="3" eb="4">
      <t>ワン</t>
    </rPh>
    <phoneticPr fontId="1"/>
  </si>
  <si>
    <t>中　国</t>
    <phoneticPr fontId="1"/>
  </si>
  <si>
    <t>（平成25年12月31日現在）</t>
    <phoneticPr fontId="1"/>
  </si>
  <si>
    <t>２－７－２－２表　国外逃亡被疑者等の人員（罪種別，国籍等別）</t>
    <rPh sb="7" eb="8">
      <t>ヒョウ</t>
    </rPh>
    <rPh sb="9" eb="11">
      <t>コクガイ</t>
    </rPh>
    <rPh sb="11" eb="13">
      <t>トウボウ</t>
    </rPh>
    <rPh sb="13" eb="16">
      <t>ヒギシャ</t>
    </rPh>
    <rPh sb="16" eb="17">
      <t>ナド</t>
    </rPh>
    <rPh sb="18" eb="20">
      <t>ジンイン</t>
    </rPh>
    <rPh sb="21" eb="24">
      <t>ザイシュベツ</t>
    </rPh>
    <rPh sb="25" eb="27">
      <t>コクセキ</t>
    </rPh>
    <rPh sb="27" eb="28">
      <t>トウ</t>
    </rPh>
    <rPh sb="28" eb="29">
      <t>ベツ</t>
    </rPh>
    <phoneticPr fontId="1"/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</si>
</sst>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8" formatCode="\(0.0\)"/>
    <numFmt numFmtId="179" formatCode="\(\-\)"/>
    <numFmt numFmtId="180" formatCode="0.0"/>
    <numFmt numFmtId="181" formatCode="0_ "/>
  </numFmts>
  <fonts count="6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Border="0">
      <alignment vertical="center"/>
    </xf>
  </cellStyleXfs>
  <cellXfs count="105">
    <xf numFmtId="0" fontId="0" fillId="0" borderId="0" xfId="0"/>
    <xf numFmtId="0" fontId="0" fillId="0" borderId="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4" xfId="0" applyNumberFormat="1" applyFont="1" applyBorder="1" applyAlignment="1">
      <alignment horizontal="distributed" vertical="center"/>
    </xf>
    <xf numFmtId="178" fontId="2" fillId="0" borderId="5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76" fontId="2" fillId="0" borderId="4" xfId="0" applyNumberFormat="1" applyFont="1" applyBorder="1" applyAlignment="1">
      <alignment vertical="center"/>
    </xf>
    <xf numFmtId="176" fontId="2" fillId="0" borderId="1" xfId="1" applyNumberFormat="1" applyBorder="1">
      <alignment vertical="center"/>
    </xf>
    <xf numFmtId="176" fontId="2" fillId="0" borderId="7" xfId="1" applyNumberFormat="1" applyBorder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181" fontId="2" fillId="0" borderId="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1" xfId="1" applyNumberFormat="1" applyFill="1" applyBorder="1">
      <alignment vertical="center"/>
    </xf>
    <xf numFmtId="176" fontId="2" fillId="0" borderId="0" xfId="0" applyNumberFormat="1" applyFont="1" applyFill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2" fillId="0" borderId="1" xfId="1" applyNumberFormat="1" applyFont="1" applyFill="1" applyBorder="1">
      <alignment vertical="center"/>
    </xf>
    <xf numFmtId="176" fontId="2" fillId="0" borderId="4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6" fontId="2" fillId="0" borderId="7" xfId="1" applyNumberFormat="1" applyFont="1" applyFill="1" applyBorder="1">
      <alignment vertical="center"/>
    </xf>
    <xf numFmtId="178" fontId="2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distributed" vertical="center" wrapText="1" justifyLastLine="1"/>
    </xf>
    <xf numFmtId="0" fontId="2" fillId="0" borderId="3" xfId="0" applyNumberFormat="1" applyFont="1" applyBorder="1" applyAlignment="1">
      <alignment horizontal="distributed" vertical="center" wrapText="1" justifyLastLine="1"/>
    </xf>
    <xf numFmtId="0" fontId="2" fillId="0" borderId="7" xfId="0" applyNumberFormat="1" applyFont="1" applyBorder="1" applyAlignment="1">
      <alignment horizontal="distributed" vertical="center" wrapText="1" justifyLastLine="1"/>
    </xf>
    <xf numFmtId="0" fontId="2" fillId="0" borderId="5" xfId="0" applyNumberFormat="1" applyFont="1" applyBorder="1" applyAlignment="1">
      <alignment horizontal="distributed" vertical="center" wrapText="1" justifyLastLine="1"/>
    </xf>
    <xf numFmtId="0" fontId="2" fillId="0" borderId="13" xfId="0" applyNumberFormat="1" applyFont="1" applyBorder="1" applyAlignment="1">
      <alignment horizontal="distributed" vertical="center" justifyLastLine="1"/>
    </xf>
    <xf numFmtId="0" fontId="2" fillId="0" borderId="3" xfId="0" applyNumberFormat="1" applyFont="1" applyBorder="1" applyAlignment="1">
      <alignment horizontal="distributed" vertical="center" justifyLastLine="1"/>
    </xf>
    <xf numFmtId="0" fontId="2" fillId="0" borderId="7" xfId="0" applyNumberFormat="1" applyFont="1" applyBorder="1" applyAlignment="1">
      <alignment horizontal="distributed" vertical="center" justifyLastLine="1"/>
    </xf>
    <xf numFmtId="0" fontId="2" fillId="0" borderId="5" xfId="0" applyNumberFormat="1" applyFont="1" applyBorder="1" applyAlignment="1">
      <alignment horizontal="distributed" vertical="center" justifyLastLine="1"/>
    </xf>
    <xf numFmtId="0" fontId="2" fillId="0" borderId="12" xfId="0" applyNumberFormat="1" applyFont="1" applyBorder="1" applyAlignment="1">
      <alignment horizontal="distributed" vertical="center" justifyLastLine="1"/>
    </xf>
    <xf numFmtId="0" fontId="2" fillId="0" borderId="4" xfId="0" applyNumberFormat="1" applyFont="1" applyBorder="1" applyAlignment="1">
      <alignment horizontal="distributed" vertical="center" justifyLastLine="1"/>
    </xf>
    <xf numFmtId="0" fontId="2" fillId="0" borderId="1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会計" xfId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E1C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O54"/>
  <sheetViews>
    <sheetView tabSelected="1" zoomScaleNormal="100" zoomScaleSheetLayoutView="100" workbookViewId="0"/>
  </sheetViews>
  <sheetFormatPr defaultRowHeight="13.5" customHeight="1"/>
  <cols>
    <col min="1" max="1" width="3.625" style="75" customWidth="1"/>
    <col min="2" max="4" width="2.5" style="75" customWidth="1"/>
    <col min="5" max="5" width="18.625" style="75" customWidth="1"/>
    <col min="6" max="6" width="1.5" style="75" customWidth="1"/>
    <col min="7" max="7" width="6.625" style="75" customWidth="1"/>
    <col min="8" max="8" width="8.875" style="75" customWidth="1"/>
    <col min="9" max="9" width="6.625" style="75" customWidth="1"/>
    <col min="10" max="10" width="8.875" style="75" customWidth="1"/>
    <col min="11" max="11" width="6.625" style="75" customWidth="1"/>
    <col min="12" max="12" width="8.875" style="75" customWidth="1"/>
    <col min="13" max="13" width="9" style="75"/>
    <col min="14" max="14" width="12.875" style="75" customWidth="1"/>
    <col min="15" max="15" width="4.625" style="75" customWidth="1"/>
    <col min="16" max="16384" width="9" style="75"/>
  </cols>
  <sheetData>
    <row r="1" spans="1:15" ht="15" customHeight="1"/>
    <row r="2" spans="1:15" ht="15" customHeight="1">
      <c r="B2" s="44" t="s">
        <v>106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13.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5" ht="13.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55" t="s">
        <v>105</v>
      </c>
    </row>
    <row r="5" spans="1:15" ht="13.5" customHeight="1" thickBot="1">
      <c r="A5" s="56"/>
      <c r="B5" s="7" t="s">
        <v>51</v>
      </c>
      <c r="C5" s="1"/>
      <c r="D5" s="1"/>
      <c r="E5" s="1"/>
      <c r="F5" s="1"/>
      <c r="G5" s="1"/>
      <c r="H5" s="1"/>
      <c r="I5" s="24"/>
      <c r="J5" s="20"/>
      <c r="K5" s="24"/>
      <c r="L5" s="24"/>
    </row>
    <row r="6" spans="1:15" ht="13.5" customHeight="1" thickTop="1">
      <c r="A6" s="21"/>
      <c r="B6" s="77" t="s">
        <v>23</v>
      </c>
      <c r="C6" s="77"/>
      <c r="D6" s="77"/>
      <c r="E6" s="77"/>
      <c r="F6" s="8"/>
      <c r="G6" s="79" t="s">
        <v>0</v>
      </c>
      <c r="H6" s="80"/>
      <c r="I6" s="83" t="s">
        <v>29</v>
      </c>
      <c r="J6" s="84"/>
      <c r="K6" s="83" t="s">
        <v>30</v>
      </c>
      <c r="L6" s="87"/>
    </row>
    <row r="7" spans="1:15" ht="13.5" customHeight="1">
      <c r="A7" s="21"/>
      <c r="B7" s="78"/>
      <c r="C7" s="78"/>
      <c r="D7" s="78"/>
      <c r="E7" s="78"/>
      <c r="F7" s="10"/>
      <c r="G7" s="81"/>
      <c r="H7" s="82"/>
      <c r="I7" s="85"/>
      <c r="J7" s="86"/>
      <c r="K7" s="85"/>
      <c r="L7" s="88"/>
    </row>
    <row r="8" spans="1:15" ht="13.5" customHeight="1">
      <c r="A8" s="21"/>
      <c r="B8" s="89" t="s">
        <v>0</v>
      </c>
      <c r="C8" s="89"/>
      <c r="D8" s="89"/>
      <c r="E8" s="89"/>
      <c r="F8" s="11"/>
      <c r="G8" s="61">
        <f>+G10+G17</f>
        <v>798</v>
      </c>
      <c r="H8" s="62">
        <f>G8/G8*100</f>
        <v>100</v>
      </c>
      <c r="I8" s="61">
        <f>+I10+I17</f>
        <v>650</v>
      </c>
      <c r="J8" s="62">
        <f>I8/I8*100</f>
        <v>100</v>
      </c>
      <c r="K8" s="61">
        <f>+K10+K17</f>
        <v>148</v>
      </c>
      <c r="L8" s="63">
        <f>K8/K8*100</f>
        <v>100</v>
      </c>
    </row>
    <row r="9" spans="1:15" ht="13.5" customHeight="1">
      <c r="A9" s="21"/>
      <c r="B9" s="7"/>
      <c r="C9" s="7"/>
      <c r="D9" s="7"/>
      <c r="E9" s="7"/>
      <c r="F9" s="11"/>
      <c r="G9" s="61"/>
      <c r="H9" s="62"/>
      <c r="I9" s="60"/>
      <c r="J9" s="62"/>
      <c r="K9" s="61"/>
      <c r="L9" s="63"/>
      <c r="O9" s="72"/>
    </row>
    <row r="10" spans="1:15" ht="13.5" customHeight="1">
      <c r="A10" s="7"/>
      <c r="B10" s="7"/>
      <c r="C10" s="7"/>
      <c r="D10" s="76" t="s">
        <v>1</v>
      </c>
      <c r="E10" s="76"/>
      <c r="F10" s="11"/>
      <c r="G10" s="61">
        <f>SUM(G11:G15)</f>
        <v>643</v>
      </c>
      <c r="H10" s="62">
        <f>G10/G8*100</f>
        <v>80.576441102756888</v>
      </c>
      <c r="I10" s="61">
        <f>SUM(I11:I15)</f>
        <v>537</v>
      </c>
      <c r="J10" s="62">
        <f>I10/I8*100</f>
        <v>82.615384615384613</v>
      </c>
      <c r="K10" s="61">
        <f>SUM(K11:K15)</f>
        <v>106</v>
      </c>
      <c r="L10" s="63">
        <f>K10/K8*100</f>
        <v>71.621621621621628</v>
      </c>
    </row>
    <row r="11" spans="1:15" ht="13.5" customHeight="1">
      <c r="A11" s="7"/>
      <c r="B11" s="7"/>
      <c r="C11" s="7"/>
      <c r="D11" s="7"/>
      <c r="E11" s="74" t="s">
        <v>2</v>
      </c>
      <c r="F11" s="11"/>
      <c r="G11" s="61">
        <v>251</v>
      </c>
      <c r="H11" s="62">
        <f>G11/G8*100</f>
        <v>31.453634085213032</v>
      </c>
      <c r="I11" s="60">
        <v>217</v>
      </c>
      <c r="J11" s="62">
        <f>I11/I8*100</f>
        <v>33.384615384615387</v>
      </c>
      <c r="K11" s="61">
        <f>G11-I11</f>
        <v>34</v>
      </c>
      <c r="L11" s="63">
        <f>K11/K8*100</f>
        <v>22.972972972972975</v>
      </c>
    </row>
    <row r="12" spans="1:15" ht="13.5" customHeight="1">
      <c r="A12" s="7"/>
      <c r="B12" s="7"/>
      <c r="C12" s="7"/>
      <c r="D12" s="7"/>
      <c r="E12" s="74" t="s">
        <v>3</v>
      </c>
      <c r="F12" s="11"/>
      <c r="G12" s="61">
        <v>24</v>
      </c>
      <c r="H12" s="62">
        <f>G12/G8*100</f>
        <v>3.007518796992481</v>
      </c>
      <c r="I12" s="60">
        <v>19</v>
      </c>
      <c r="J12" s="62">
        <f>I12/I8*100</f>
        <v>2.9230769230769229</v>
      </c>
      <c r="K12" s="61">
        <f>G12-I12</f>
        <v>5</v>
      </c>
      <c r="L12" s="63">
        <f>K12/K8*100</f>
        <v>3.3783783783783785</v>
      </c>
    </row>
    <row r="13" spans="1:15" ht="13.5" customHeight="1">
      <c r="A13" s="7"/>
      <c r="B13" s="7"/>
      <c r="C13" s="7"/>
      <c r="D13" s="7"/>
      <c r="E13" s="74" t="s">
        <v>8</v>
      </c>
      <c r="F13" s="11"/>
      <c r="G13" s="61">
        <v>187</v>
      </c>
      <c r="H13" s="62">
        <f>G13/G8*100</f>
        <v>23.43358395989975</v>
      </c>
      <c r="I13" s="60">
        <v>171</v>
      </c>
      <c r="J13" s="62">
        <f>I13/I8*100</f>
        <v>26.30769230769231</v>
      </c>
      <c r="K13" s="61">
        <f>G13-I13</f>
        <v>16</v>
      </c>
      <c r="L13" s="63">
        <f>K13/K8*100</f>
        <v>10.810810810810811</v>
      </c>
    </row>
    <row r="14" spans="1:15" ht="13.5" customHeight="1">
      <c r="A14" s="7"/>
      <c r="B14" s="7"/>
      <c r="C14" s="7"/>
      <c r="D14" s="7"/>
      <c r="E14" s="74" t="s">
        <v>4</v>
      </c>
      <c r="F14" s="11"/>
      <c r="G14" s="61">
        <v>125</v>
      </c>
      <c r="H14" s="62">
        <f>G14/G8*100</f>
        <v>15.664160401002505</v>
      </c>
      <c r="I14" s="60">
        <v>83</v>
      </c>
      <c r="J14" s="62">
        <f>I14/I8*100</f>
        <v>12.769230769230768</v>
      </c>
      <c r="K14" s="61">
        <f>G14-I14</f>
        <v>42</v>
      </c>
      <c r="L14" s="63">
        <f>K14/K8*100</f>
        <v>28.378378378378379</v>
      </c>
    </row>
    <row r="15" spans="1:15" ht="13.5" customHeight="1">
      <c r="A15" s="7"/>
      <c r="B15" s="7"/>
      <c r="C15" s="7"/>
      <c r="D15" s="7"/>
      <c r="E15" s="74" t="s">
        <v>6</v>
      </c>
      <c r="F15" s="11"/>
      <c r="G15" s="61">
        <v>56</v>
      </c>
      <c r="H15" s="62">
        <f>G15/G8*100</f>
        <v>7.0175438596491224</v>
      </c>
      <c r="I15" s="60">
        <v>47</v>
      </c>
      <c r="J15" s="62">
        <f>I15/I8*100</f>
        <v>7.2307692307692308</v>
      </c>
      <c r="K15" s="61">
        <f>G15-I15</f>
        <v>9</v>
      </c>
      <c r="L15" s="63">
        <f>K15/K8*100</f>
        <v>6.0810810810810816</v>
      </c>
    </row>
    <row r="16" spans="1:15" ht="13.5" customHeight="1">
      <c r="A16" s="7"/>
      <c r="B16" s="7"/>
      <c r="C16" s="7"/>
      <c r="D16" s="7"/>
      <c r="E16" s="7"/>
      <c r="F16" s="11"/>
      <c r="G16" s="61"/>
      <c r="H16" s="62"/>
      <c r="I16" s="60"/>
      <c r="J16" s="62"/>
      <c r="K16" s="61"/>
      <c r="L16" s="63"/>
    </row>
    <row r="17" spans="1:12" ht="13.5" customHeight="1">
      <c r="A17" s="7"/>
      <c r="B17" s="7"/>
      <c r="C17" s="7"/>
      <c r="D17" s="76" t="s">
        <v>7</v>
      </c>
      <c r="E17" s="76"/>
      <c r="F17" s="11"/>
      <c r="G17" s="61">
        <f>SUM(G18:G20)</f>
        <v>155</v>
      </c>
      <c r="H17" s="62">
        <f>G17/G8*100</f>
        <v>19.423558897243108</v>
      </c>
      <c r="I17" s="61">
        <f>SUM(I18:I20)</f>
        <v>113</v>
      </c>
      <c r="J17" s="62">
        <f>I17/I8*100</f>
        <v>17.384615384615383</v>
      </c>
      <c r="K17" s="61">
        <f>SUM(K18:K20)</f>
        <v>42</v>
      </c>
      <c r="L17" s="63">
        <f>K17/K8*100</f>
        <v>28.378378378378379</v>
      </c>
    </row>
    <row r="18" spans="1:12" ht="13.5" customHeight="1">
      <c r="A18" s="7"/>
      <c r="B18" s="7"/>
      <c r="C18" s="7"/>
      <c r="D18" s="7"/>
      <c r="E18" s="74" t="s">
        <v>15</v>
      </c>
      <c r="F18" s="11"/>
      <c r="G18" s="61">
        <v>53</v>
      </c>
      <c r="H18" s="62">
        <f>G18/G8*100</f>
        <v>6.6416040100250626</v>
      </c>
      <c r="I18" s="64">
        <v>32</v>
      </c>
      <c r="J18" s="62">
        <f>I18/I8*100</f>
        <v>4.9230769230769234</v>
      </c>
      <c r="K18" s="61">
        <f>G18-I18</f>
        <v>21</v>
      </c>
      <c r="L18" s="63">
        <f>K18/K8*100</f>
        <v>14.189189189189189</v>
      </c>
    </row>
    <row r="19" spans="1:12" ht="13.5" customHeight="1">
      <c r="A19" s="21"/>
      <c r="B19" s="7"/>
      <c r="C19" s="7"/>
      <c r="D19" s="7"/>
      <c r="E19" s="74" t="s">
        <v>14</v>
      </c>
      <c r="F19" s="11"/>
      <c r="G19" s="61">
        <v>45</v>
      </c>
      <c r="H19" s="62">
        <f>G19/G8*100</f>
        <v>5.6390977443609023</v>
      </c>
      <c r="I19" s="64">
        <v>44</v>
      </c>
      <c r="J19" s="62">
        <f>I19/I8*100</f>
        <v>6.7692307692307692</v>
      </c>
      <c r="K19" s="61">
        <f>G19-I19</f>
        <v>1</v>
      </c>
      <c r="L19" s="63">
        <f>K19/K8*100</f>
        <v>0.67567567567567566</v>
      </c>
    </row>
    <row r="20" spans="1:12" ht="13.5" customHeight="1">
      <c r="A20" s="21"/>
      <c r="B20" s="9"/>
      <c r="C20" s="9"/>
      <c r="D20" s="9"/>
      <c r="E20" s="15" t="s">
        <v>6</v>
      </c>
      <c r="F20" s="10"/>
      <c r="G20" s="65">
        <v>57</v>
      </c>
      <c r="H20" s="66">
        <f>G20/G8*100</f>
        <v>7.1428571428571423</v>
      </c>
      <c r="I20" s="67">
        <v>37</v>
      </c>
      <c r="J20" s="66">
        <f>I20/I8*100</f>
        <v>5.6923076923076925</v>
      </c>
      <c r="K20" s="65">
        <f>G20-I20</f>
        <v>20</v>
      </c>
      <c r="L20" s="68">
        <f>K20/K8*100</f>
        <v>13.513513513513514</v>
      </c>
    </row>
    <row r="21" spans="1:12" ht="13.5" customHeight="1">
      <c r="A21" s="37"/>
      <c r="B21" s="25"/>
      <c r="C21" s="25"/>
      <c r="D21" s="25"/>
      <c r="E21" s="25"/>
      <c r="F21" s="25"/>
      <c r="G21" s="69"/>
      <c r="H21" s="69"/>
      <c r="I21" s="69"/>
      <c r="J21" s="69"/>
      <c r="K21" s="69"/>
      <c r="L21" s="69"/>
    </row>
    <row r="22" spans="1:12" ht="13.5" customHeight="1" thickBot="1">
      <c r="A22" s="37"/>
      <c r="B22" s="7" t="s">
        <v>55</v>
      </c>
      <c r="G22" s="70"/>
      <c r="H22" s="70"/>
      <c r="I22" s="70"/>
      <c r="J22" s="70"/>
      <c r="K22" s="70"/>
      <c r="L22" s="70"/>
    </row>
    <row r="23" spans="1:12" ht="13.5" customHeight="1" thickTop="1">
      <c r="B23" s="33"/>
      <c r="C23" s="91" t="s">
        <v>36</v>
      </c>
      <c r="D23" s="91"/>
      <c r="E23" s="91"/>
      <c r="F23" s="91"/>
      <c r="G23" s="92" t="s">
        <v>37</v>
      </c>
      <c r="H23" s="93"/>
      <c r="I23" s="70"/>
      <c r="J23" s="70"/>
      <c r="K23" s="70"/>
      <c r="L23" s="70"/>
    </row>
    <row r="24" spans="1:12" ht="13.5" customHeight="1">
      <c r="B24" s="94" t="s">
        <v>38</v>
      </c>
      <c r="C24" s="94"/>
      <c r="D24" s="94"/>
      <c r="E24" s="94"/>
      <c r="G24" s="57">
        <f>SUM(G26,G36,G38,G44,G46)</f>
        <v>650</v>
      </c>
      <c r="H24" s="59">
        <f>G24/G24*100</f>
        <v>100</v>
      </c>
      <c r="I24" s="70"/>
      <c r="J24" s="70"/>
      <c r="K24" s="70"/>
      <c r="L24" s="70"/>
    </row>
    <row r="25" spans="1:12" ht="13.5" customHeight="1">
      <c r="B25" s="39"/>
      <c r="C25" s="39"/>
      <c r="D25" s="73"/>
      <c r="E25" s="73"/>
      <c r="F25" s="34"/>
      <c r="G25" s="57"/>
      <c r="H25" s="71"/>
      <c r="I25" s="70"/>
      <c r="J25" s="70"/>
      <c r="K25" s="70"/>
      <c r="L25" s="70"/>
    </row>
    <row r="26" spans="1:12" ht="13.5" customHeight="1">
      <c r="B26" s="39"/>
      <c r="C26" s="90" t="s">
        <v>39</v>
      </c>
      <c r="D26" s="90"/>
      <c r="E26" s="90"/>
      <c r="F26" s="37"/>
      <c r="G26" s="57">
        <v>476</v>
      </c>
      <c r="H26" s="59">
        <f t="shared" ref="H26:H34" si="0">G26/G$24*100</f>
        <v>73.230769230769226</v>
      </c>
      <c r="I26" s="70"/>
      <c r="J26" s="70"/>
      <c r="K26" s="70"/>
      <c r="L26" s="70"/>
    </row>
    <row r="27" spans="1:12" ht="13.5" customHeight="1">
      <c r="B27" s="39"/>
      <c r="C27" s="73"/>
      <c r="D27" s="90" t="s">
        <v>104</v>
      </c>
      <c r="E27" s="90"/>
      <c r="F27" s="37"/>
      <c r="G27" s="57">
        <v>269</v>
      </c>
      <c r="H27" s="59">
        <f t="shared" si="0"/>
        <v>41.384615384615387</v>
      </c>
      <c r="I27" s="70"/>
      <c r="J27" s="70"/>
      <c r="K27" s="70"/>
      <c r="L27" s="70"/>
    </row>
    <row r="28" spans="1:12" ht="13.5" customHeight="1">
      <c r="B28" s="39"/>
      <c r="C28" s="73"/>
      <c r="D28" s="90" t="s">
        <v>103</v>
      </c>
      <c r="E28" s="90"/>
      <c r="F28" s="37"/>
      <c r="G28" s="57">
        <v>14</v>
      </c>
      <c r="H28" s="59">
        <f t="shared" si="0"/>
        <v>2.1538461538461537</v>
      </c>
      <c r="I28" s="70"/>
      <c r="J28" s="70"/>
      <c r="K28" s="70"/>
      <c r="L28" s="70"/>
    </row>
    <row r="29" spans="1:12" ht="13.5" customHeight="1">
      <c r="B29" s="39"/>
      <c r="C29" s="73"/>
      <c r="D29" s="90" t="s">
        <v>102</v>
      </c>
      <c r="E29" s="90"/>
      <c r="G29" s="57">
        <v>12</v>
      </c>
      <c r="H29" s="59">
        <f t="shared" si="0"/>
        <v>1.8461538461538463</v>
      </c>
      <c r="I29" s="70"/>
      <c r="J29" s="70"/>
      <c r="K29" s="70"/>
      <c r="L29" s="70"/>
    </row>
    <row r="30" spans="1:12" ht="13.5" customHeight="1">
      <c r="B30" s="39"/>
      <c r="C30" s="73"/>
      <c r="D30" s="90" t="s">
        <v>40</v>
      </c>
      <c r="E30" s="90"/>
      <c r="F30" s="37"/>
      <c r="G30" s="57">
        <v>18</v>
      </c>
      <c r="H30" s="59">
        <f t="shared" si="0"/>
        <v>2.7692307692307692</v>
      </c>
      <c r="I30" s="70"/>
      <c r="J30" s="70"/>
      <c r="K30" s="70"/>
      <c r="L30" s="70"/>
    </row>
    <row r="31" spans="1:12" ht="13.5" customHeight="1">
      <c r="B31" s="39"/>
      <c r="C31" s="73"/>
      <c r="D31" s="90" t="s">
        <v>41</v>
      </c>
      <c r="E31" s="90"/>
      <c r="F31" s="37"/>
      <c r="G31" s="57">
        <v>71</v>
      </c>
      <c r="H31" s="59">
        <f t="shared" si="0"/>
        <v>10.923076923076923</v>
      </c>
      <c r="I31" s="70"/>
      <c r="J31" s="70"/>
      <c r="K31" s="70"/>
      <c r="L31" s="70"/>
    </row>
    <row r="32" spans="1:12" ht="13.5" customHeight="1">
      <c r="B32" s="39"/>
      <c r="C32" s="73"/>
      <c r="D32" s="90" t="s">
        <v>42</v>
      </c>
      <c r="E32" s="90"/>
      <c r="F32" s="37"/>
      <c r="G32" s="57">
        <v>17</v>
      </c>
      <c r="H32" s="59">
        <f t="shared" si="0"/>
        <v>2.6153846153846154</v>
      </c>
      <c r="I32" s="70"/>
      <c r="J32" s="70"/>
      <c r="K32" s="70"/>
      <c r="L32" s="70"/>
    </row>
    <row r="33" spans="2:12" ht="13.5" customHeight="1">
      <c r="B33" s="39"/>
      <c r="C33" s="73"/>
      <c r="D33" s="90" t="s">
        <v>43</v>
      </c>
      <c r="E33" s="90"/>
      <c r="F33" s="37"/>
      <c r="G33" s="57">
        <v>10</v>
      </c>
      <c r="H33" s="59">
        <f t="shared" si="0"/>
        <v>1.5384615384615385</v>
      </c>
      <c r="I33" s="70"/>
      <c r="J33" s="70"/>
      <c r="K33" s="70"/>
      <c r="L33" s="70"/>
    </row>
    <row r="34" spans="2:12" ht="13.5" customHeight="1">
      <c r="B34" s="39"/>
      <c r="C34" s="73"/>
      <c r="D34" s="90" t="s">
        <v>44</v>
      </c>
      <c r="E34" s="90"/>
      <c r="F34" s="37"/>
      <c r="G34" s="57">
        <v>65</v>
      </c>
      <c r="H34" s="59">
        <f t="shared" si="0"/>
        <v>10</v>
      </c>
      <c r="I34" s="70"/>
      <c r="J34" s="70"/>
      <c r="K34" s="70"/>
      <c r="L34" s="70"/>
    </row>
    <row r="35" spans="2:12" ht="13.5" customHeight="1">
      <c r="B35" s="39"/>
      <c r="C35" s="73"/>
      <c r="D35" s="73"/>
      <c r="E35" s="73"/>
      <c r="F35" s="37"/>
      <c r="G35" s="57"/>
      <c r="H35" s="71"/>
      <c r="I35" s="70"/>
      <c r="J35" s="70"/>
      <c r="K35" s="70"/>
      <c r="L35" s="70"/>
    </row>
    <row r="36" spans="2:12" ht="13.5" customHeight="1">
      <c r="B36" s="39"/>
      <c r="C36" s="90" t="s">
        <v>45</v>
      </c>
      <c r="D36" s="90"/>
      <c r="E36" s="90"/>
      <c r="F36" s="37"/>
      <c r="G36" s="57">
        <v>26</v>
      </c>
      <c r="H36" s="59">
        <f>G36/G$24*100</f>
        <v>4</v>
      </c>
      <c r="I36" s="70"/>
      <c r="J36" s="70"/>
      <c r="K36" s="70"/>
      <c r="L36" s="70"/>
    </row>
    <row r="37" spans="2:12" ht="13.5" customHeight="1">
      <c r="B37" s="39"/>
      <c r="C37" s="73"/>
      <c r="D37" s="73"/>
      <c r="E37" s="73"/>
      <c r="F37" s="37"/>
      <c r="G37" s="57"/>
      <c r="H37" s="71"/>
      <c r="I37" s="70"/>
      <c r="J37" s="70"/>
      <c r="K37" s="70"/>
      <c r="L37" s="70"/>
    </row>
    <row r="38" spans="2:12" ht="13.5" customHeight="1">
      <c r="C38" s="90" t="s">
        <v>46</v>
      </c>
      <c r="D38" s="90"/>
      <c r="E38" s="90"/>
      <c r="F38" s="37"/>
      <c r="G38" s="57">
        <v>133</v>
      </c>
      <c r="H38" s="59">
        <f>G38/G$24*100</f>
        <v>20.46153846153846</v>
      </c>
      <c r="I38" s="70"/>
      <c r="J38" s="70"/>
      <c r="K38" s="70"/>
      <c r="L38" s="70"/>
    </row>
    <row r="39" spans="2:12" ht="13.5" customHeight="1">
      <c r="B39" s="39"/>
      <c r="C39" s="73"/>
      <c r="D39" s="90" t="s">
        <v>49</v>
      </c>
      <c r="E39" s="90"/>
      <c r="F39" s="37"/>
      <c r="G39" s="57">
        <v>14</v>
      </c>
      <c r="H39" s="59">
        <f>G39/G$24*100</f>
        <v>2.1538461538461537</v>
      </c>
      <c r="I39" s="70"/>
      <c r="J39" s="70"/>
      <c r="K39" s="70"/>
      <c r="L39" s="70"/>
    </row>
    <row r="40" spans="2:12" ht="13.5" customHeight="1">
      <c r="B40" s="39"/>
      <c r="C40" s="73"/>
      <c r="D40" s="90" t="s">
        <v>47</v>
      </c>
      <c r="E40" s="90"/>
      <c r="F40" s="37"/>
      <c r="G40" s="57">
        <v>85</v>
      </c>
      <c r="H40" s="59">
        <f>G40/G$24*100</f>
        <v>13.076923076923078</v>
      </c>
      <c r="I40" s="70"/>
      <c r="J40" s="70"/>
      <c r="K40" s="70"/>
      <c r="L40" s="70"/>
    </row>
    <row r="41" spans="2:12" ht="13.5" customHeight="1">
      <c r="B41" s="39"/>
      <c r="C41" s="73"/>
      <c r="D41" s="90" t="s">
        <v>48</v>
      </c>
      <c r="E41" s="90"/>
      <c r="F41" s="37"/>
      <c r="G41" s="57">
        <v>10</v>
      </c>
      <c r="H41" s="59">
        <f>G41/G$24*100</f>
        <v>1.5384615384615385</v>
      </c>
      <c r="I41" s="70"/>
      <c r="J41" s="70"/>
      <c r="K41" s="70"/>
      <c r="L41" s="70"/>
    </row>
    <row r="42" spans="2:12" ht="13.5" customHeight="1">
      <c r="B42" s="39"/>
      <c r="C42" s="73"/>
      <c r="D42" s="90" t="s">
        <v>44</v>
      </c>
      <c r="E42" s="90"/>
      <c r="F42" s="37"/>
      <c r="G42" s="57">
        <v>24</v>
      </c>
      <c r="H42" s="59">
        <f>G42/G$24*100</f>
        <v>3.6923076923076925</v>
      </c>
      <c r="I42" s="70"/>
      <c r="J42" s="70"/>
      <c r="K42" s="70"/>
      <c r="L42" s="70"/>
    </row>
    <row r="43" spans="2:12" ht="13.5" customHeight="1">
      <c r="B43" s="73"/>
      <c r="C43" s="73"/>
      <c r="D43" s="73"/>
      <c r="E43" s="73"/>
      <c r="F43" s="37"/>
      <c r="G43" s="57"/>
      <c r="H43" s="71"/>
      <c r="I43" s="70"/>
      <c r="J43" s="70"/>
      <c r="K43" s="70"/>
      <c r="L43" s="70"/>
    </row>
    <row r="44" spans="2:12" ht="13.5" customHeight="1">
      <c r="C44" s="90" t="s">
        <v>50</v>
      </c>
      <c r="D44" s="90"/>
      <c r="E44" s="90"/>
      <c r="F44" s="37"/>
      <c r="G44" s="57">
        <v>14</v>
      </c>
      <c r="H44" s="59">
        <f>G44/G$24*100</f>
        <v>2.1538461538461537</v>
      </c>
      <c r="I44" s="70"/>
      <c r="J44" s="70"/>
      <c r="K44" s="70"/>
      <c r="L44" s="70"/>
    </row>
    <row r="45" spans="2:12" ht="13.5" customHeight="1">
      <c r="B45" s="73"/>
      <c r="C45" s="73"/>
      <c r="D45" s="73"/>
      <c r="E45" s="73"/>
      <c r="F45" s="37"/>
      <c r="G45" s="57"/>
      <c r="H45" s="71"/>
      <c r="I45" s="70"/>
      <c r="J45" s="70"/>
      <c r="K45" s="70"/>
      <c r="L45" s="70"/>
    </row>
    <row r="46" spans="2:12" ht="13.5" customHeight="1">
      <c r="B46" s="40"/>
      <c r="C46" s="95" t="s">
        <v>80</v>
      </c>
      <c r="D46" s="95"/>
      <c r="E46" s="95"/>
      <c r="F46" s="40"/>
      <c r="G46" s="58">
        <v>1</v>
      </c>
      <c r="H46" s="68">
        <f>G46/G$24*100</f>
        <v>0.15384615384615385</v>
      </c>
      <c r="I46" s="70"/>
      <c r="J46" s="70"/>
      <c r="K46" s="70"/>
      <c r="L46" s="70"/>
    </row>
    <row r="47" spans="2:12" ht="13.5" customHeight="1">
      <c r="B47" s="73"/>
      <c r="C47" s="73"/>
      <c r="D47" s="73"/>
      <c r="E47" s="73"/>
      <c r="F47" s="37"/>
      <c r="G47" s="43"/>
      <c r="H47" s="23"/>
    </row>
    <row r="48" spans="2:12" ht="13.5" customHeight="1">
      <c r="B48" s="25" t="s">
        <v>9</v>
      </c>
      <c r="C48" s="25"/>
      <c r="D48" s="25"/>
      <c r="E48" s="25"/>
      <c r="F48" s="25"/>
    </row>
    <row r="49" spans="2:6" ht="13.5" customHeight="1">
      <c r="B49" s="25" t="s">
        <v>98</v>
      </c>
      <c r="C49" s="25"/>
      <c r="D49" s="25"/>
      <c r="E49" s="25"/>
      <c r="F49" s="25"/>
    </row>
    <row r="50" spans="2:6" ht="13.5" customHeight="1">
      <c r="B50" s="25" t="s">
        <v>99</v>
      </c>
    </row>
    <row r="51" spans="2:6" ht="13.5" customHeight="1">
      <c r="B51" s="25" t="s">
        <v>100</v>
      </c>
    </row>
    <row r="52" spans="2:6" ht="13.5" customHeight="1">
      <c r="B52" s="25" t="s">
        <v>101</v>
      </c>
    </row>
    <row r="53" spans="2:6" ht="13.5" customHeight="1">
      <c r="B53" s="25" t="s">
        <v>92</v>
      </c>
    </row>
    <row r="54" spans="2:6" ht="13.5" customHeight="1">
      <c r="B54" s="25" t="s">
        <v>93</v>
      </c>
    </row>
  </sheetData>
  <mergeCells count="27">
    <mergeCell ref="D42:E42"/>
    <mergeCell ref="C44:E44"/>
    <mergeCell ref="C46:E46"/>
    <mergeCell ref="D34:E34"/>
    <mergeCell ref="C36:E36"/>
    <mergeCell ref="C38:E38"/>
    <mergeCell ref="D39:E39"/>
    <mergeCell ref="D40:E40"/>
    <mergeCell ref="D41:E41"/>
    <mergeCell ref="D33:E33"/>
    <mergeCell ref="D17:E17"/>
    <mergeCell ref="C23:F23"/>
    <mergeCell ref="G23:H23"/>
    <mergeCell ref="B24:E24"/>
    <mergeCell ref="C26:E26"/>
    <mergeCell ref="D27:E27"/>
    <mergeCell ref="D28:E28"/>
    <mergeCell ref="D29:E29"/>
    <mergeCell ref="D30:E30"/>
    <mergeCell ref="D31:E31"/>
    <mergeCell ref="D32:E32"/>
    <mergeCell ref="D10:E10"/>
    <mergeCell ref="B6:E7"/>
    <mergeCell ref="G6:H7"/>
    <mergeCell ref="I6:J7"/>
    <mergeCell ref="K6:L7"/>
    <mergeCell ref="B8:E8"/>
  </mergeCells>
  <phoneticPr fontId="1"/>
  <pageMargins left="0.78740157480314965" right="0.43307086614173229" top="1.5748031496062993" bottom="0.98425196850393704" header="0.59055118110236227" footer="0.51181102362204722"/>
  <pageSetup paperSize="9" scale="97" orientation="portrait" horizontalDpi="4294967293" r:id="rId1"/>
  <headerFooter alignWithMargins="0">
    <oddHeader>&amp;R&amp;"ＭＳ 明朝,標準"&amp;10&amp;A</oddHeader>
  </headerFooter>
  <colBreaks count="1" manualBreakCount="1">
    <brk id="15" max="1048575" man="1"/>
  </colBreaks>
  <ignoredErrors>
    <ignoredError sqref="H8:I8 J8:K8 H10:I10 J10:K10 H17:I17 J17:K17 K11:K15 K18:K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J35"/>
  <sheetViews>
    <sheetView zoomScaleNormal="100" zoomScaleSheetLayoutView="100" workbookViewId="0"/>
  </sheetViews>
  <sheetFormatPr defaultRowHeight="13.5" customHeight="1"/>
  <cols>
    <col min="1" max="1" width="2" style="3" customWidth="1"/>
    <col min="2" max="4" width="1.25" style="3" customWidth="1"/>
    <col min="5" max="5" width="1.875" style="3" customWidth="1"/>
    <col min="6" max="6" width="22.625" style="3" customWidth="1"/>
    <col min="7" max="7" width="2" style="3" customWidth="1"/>
    <col min="8" max="8" width="11.25" style="3" customWidth="1"/>
    <col min="9" max="9" width="12.875" style="3" customWidth="1"/>
    <col min="10" max="10" width="3.75" style="3" customWidth="1"/>
    <col min="11" max="16384" width="9" style="3"/>
  </cols>
  <sheetData>
    <row r="1" spans="2:9" ht="13.5" customHeight="1">
      <c r="B1" s="103"/>
      <c r="C1" s="104"/>
      <c r="D1" s="104"/>
      <c r="E1" s="104"/>
      <c r="F1" s="104"/>
      <c r="G1" s="104"/>
      <c r="H1" s="104"/>
      <c r="I1" s="104"/>
    </row>
    <row r="2" spans="2:9" ht="13.5" customHeight="1">
      <c r="B2" s="7" t="s">
        <v>55</v>
      </c>
      <c r="C2" s="45"/>
      <c r="D2" s="45"/>
    </row>
    <row r="3" spans="2:9" ht="13.5" customHeight="1" thickBot="1">
      <c r="B3" s="32"/>
      <c r="C3" s="32"/>
      <c r="D3" s="32"/>
      <c r="E3" s="32"/>
      <c r="F3" s="32"/>
      <c r="G3" s="32"/>
      <c r="H3" s="32"/>
      <c r="I3" s="46" t="s">
        <v>25</v>
      </c>
    </row>
    <row r="4" spans="2:9" ht="13.5" customHeight="1" thickTop="1">
      <c r="B4" s="33"/>
      <c r="C4" s="91" t="s">
        <v>36</v>
      </c>
      <c r="D4" s="91"/>
      <c r="E4" s="91"/>
      <c r="F4" s="91"/>
      <c r="G4" s="47"/>
      <c r="H4" s="96" t="s">
        <v>37</v>
      </c>
      <c r="I4" s="91"/>
    </row>
    <row r="5" spans="2:9" ht="13.5" customHeight="1">
      <c r="C5" s="94" t="s">
        <v>38</v>
      </c>
      <c r="D5" s="94"/>
      <c r="E5" s="94"/>
      <c r="F5" s="94"/>
      <c r="G5" s="48"/>
      <c r="H5" s="49">
        <v>833</v>
      </c>
      <c r="I5" s="23">
        <v>100</v>
      </c>
    </row>
    <row r="6" spans="2:9" ht="13.5" customHeight="1">
      <c r="B6" s="34"/>
      <c r="C6" s="34"/>
      <c r="D6" s="34"/>
      <c r="E6" s="34"/>
      <c r="F6" s="34"/>
      <c r="G6" s="48"/>
      <c r="H6" s="49"/>
      <c r="I6" s="35"/>
    </row>
    <row r="7" spans="2:9" ht="13.5" customHeight="1">
      <c r="B7" s="5"/>
      <c r="C7" s="5"/>
      <c r="D7" s="90" t="s">
        <v>71</v>
      </c>
      <c r="E7" s="90"/>
      <c r="F7" s="90"/>
      <c r="G7" s="48"/>
      <c r="H7" s="49">
        <v>177</v>
      </c>
      <c r="I7" s="23">
        <v>21.248499399759904</v>
      </c>
    </row>
    <row r="8" spans="2:9" ht="13.5" customHeight="1">
      <c r="B8" s="5"/>
      <c r="C8" s="5"/>
      <c r="D8" s="34"/>
      <c r="E8" s="34"/>
      <c r="F8" s="34"/>
      <c r="G8" s="48"/>
      <c r="H8" s="49"/>
      <c r="I8" s="35"/>
    </row>
    <row r="9" spans="2:9" ht="13.5" customHeight="1">
      <c r="B9" s="5"/>
      <c r="C9" s="5"/>
      <c r="D9" s="90" t="s">
        <v>72</v>
      </c>
      <c r="E9" s="90"/>
      <c r="F9" s="90"/>
      <c r="G9" s="48"/>
      <c r="H9" s="49">
        <v>656</v>
      </c>
      <c r="I9" s="23">
        <v>78.751500600240092</v>
      </c>
    </row>
    <row r="10" spans="2:9" ht="13.5" customHeight="1">
      <c r="B10" s="5"/>
      <c r="C10" s="5"/>
      <c r="D10" s="34"/>
      <c r="E10" s="34"/>
      <c r="F10" s="34"/>
      <c r="G10" s="48"/>
      <c r="H10" s="49"/>
      <c r="I10" s="35"/>
    </row>
    <row r="11" spans="2:9" ht="13.5" customHeight="1">
      <c r="B11" s="5"/>
      <c r="C11" s="5"/>
      <c r="D11" s="34"/>
      <c r="E11" s="90" t="s">
        <v>39</v>
      </c>
      <c r="F11" s="90"/>
      <c r="G11" s="48"/>
      <c r="H11" s="49">
        <v>491</v>
      </c>
      <c r="I11" s="23">
        <v>58.943577430972397</v>
      </c>
    </row>
    <row r="12" spans="2:9" ht="13.5" customHeight="1">
      <c r="B12" s="5"/>
      <c r="C12" s="5"/>
      <c r="D12" s="34"/>
      <c r="E12" s="34"/>
      <c r="F12" s="36" t="s">
        <v>73</v>
      </c>
      <c r="G12" s="48"/>
      <c r="H12" s="49">
        <v>291</v>
      </c>
      <c r="I12" s="23">
        <v>34.933973589435773</v>
      </c>
    </row>
    <row r="13" spans="2:9" ht="13.5" customHeight="1">
      <c r="B13" s="5"/>
      <c r="C13" s="5"/>
      <c r="D13" s="34"/>
      <c r="E13" s="34"/>
      <c r="F13" s="50" t="s">
        <v>69</v>
      </c>
      <c r="G13" s="48"/>
      <c r="H13" s="49">
        <v>10</v>
      </c>
      <c r="I13" s="23">
        <v>1.2004801920768309</v>
      </c>
    </row>
    <row r="14" spans="2:9" ht="13.5" customHeight="1">
      <c r="B14" s="5"/>
      <c r="C14" s="5"/>
      <c r="D14" s="34"/>
      <c r="E14" s="34"/>
      <c r="F14" s="50" t="s">
        <v>70</v>
      </c>
      <c r="G14" s="48"/>
      <c r="H14" s="49">
        <v>17</v>
      </c>
      <c r="I14" s="23">
        <v>2.0408163265306123</v>
      </c>
    </row>
    <row r="15" spans="2:9" ht="13.5" customHeight="1">
      <c r="B15" s="5"/>
      <c r="C15" s="5"/>
      <c r="D15" s="34"/>
      <c r="E15" s="34"/>
      <c r="F15" s="36" t="s">
        <v>40</v>
      </c>
      <c r="G15" s="48"/>
      <c r="H15" s="49">
        <v>15</v>
      </c>
      <c r="I15" s="23">
        <v>1.800720288115246</v>
      </c>
    </row>
    <row r="16" spans="2:9" ht="13.5" customHeight="1">
      <c r="B16" s="5"/>
      <c r="C16" s="5"/>
      <c r="D16" s="34"/>
      <c r="E16" s="34"/>
      <c r="F16" s="36" t="s">
        <v>41</v>
      </c>
      <c r="G16" s="48"/>
      <c r="H16" s="49">
        <v>50</v>
      </c>
      <c r="I16" s="23">
        <v>6.0024009603841533</v>
      </c>
    </row>
    <row r="17" spans="2:10" ht="13.5" customHeight="1">
      <c r="B17" s="5"/>
      <c r="C17" s="5"/>
      <c r="D17" s="34"/>
      <c r="E17" s="34"/>
      <c r="F17" s="36" t="s">
        <v>42</v>
      </c>
      <c r="G17" s="48"/>
      <c r="H17" s="49">
        <v>12</v>
      </c>
      <c r="I17" s="23">
        <v>1.440576230492197</v>
      </c>
    </row>
    <row r="18" spans="2:10" ht="13.5" customHeight="1">
      <c r="B18" s="5"/>
      <c r="C18" s="5"/>
      <c r="D18" s="34"/>
      <c r="E18" s="34"/>
      <c r="F18" s="36" t="s">
        <v>43</v>
      </c>
      <c r="G18" s="48"/>
      <c r="H18" s="49">
        <v>17</v>
      </c>
      <c r="I18" s="23">
        <v>2.0408163265306123</v>
      </c>
    </row>
    <row r="19" spans="2:10" ht="13.5" customHeight="1">
      <c r="B19" s="5"/>
      <c r="C19" s="5"/>
      <c r="D19" s="34"/>
      <c r="E19" s="34"/>
      <c r="F19" s="36" t="s">
        <v>44</v>
      </c>
      <c r="G19" s="48"/>
      <c r="H19" s="49">
        <v>79</v>
      </c>
      <c r="I19" s="23">
        <v>9.4837935174069639</v>
      </c>
    </row>
    <row r="20" spans="2:10" ht="13.5" customHeight="1">
      <c r="B20" s="5"/>
      <c r="C20" s="5"/>
      <c r="D20" s="34"/>
      <c r="E20" s="34"/>
      <c r="F20" s="34"/>
      <c r="G20" s="48"/>
      <c r="H20" s="49"/>
      <c r="I20" s="35"/>
    </row>
    <row r="21" spans="2:10" ht="13.5" customHeight="1">
      <c r="B21" s="5"/>
      <c r="C21" s="5"/>
      <c r="D21" s="34"/>
      <c r="E21" s="90" t="s">
        <v>45</v>
      </c>
      <c r="F21" s="90"/>
      <c r="G21" s="48"/>
      <c r="H21" s="49">
        <v>18</v>
      </c>
      <c r="I21" s="23">
        <v>2.1608643457382954</v>
      </c>
    </row>
    <row r="22" spans="2:10" ht="13.5" customHeight="1">
      <c r="B22" s="5"/>
      <c r="C22" s="5"/>
      <c r="D22" s="34"/>
      <c r="E22" s="34"/>
      <c r="F22" s="34"/>
      <c r="G22" s="48"/>
      <c r="H22" s="49"/>
      <c r="I22" s="35"/>
    </row>
    <row r="23" spans="2:10" ht="13.5" customHeight="1">
      <c r="B23" s="5"/>
      <c r="C23" s="5"/>
      <c r="D23" s="34"/>
      <c r="E23" s="90" t="s">
        <v>46</v>
      </c>
      <c r="F23" s="90"/>
      <c r="G23" s="48"/>
      <c r="H23" s="49">
        <v>138</v>
      </c>
      <c r="I23" s="23">
        <v>16.566626650660261</v>
      </c>
    </row>
    <row r="24" spans="2:10" ht="13.5" customHeight="1">
      <c r="B24" s="5"/>
      <c r="C24" s="5"/>
      <c r="D24" s="34"/>
      <c r="E24" s="34"/>
      <c r="F24" s="36" t="s">
        <v>47</v>
      </c>
      <c r="G24" s="48"/>
      <c r="H24" s="49">
        <v>92</v>
      </c>
      <c r="I24" s="23">
        <v>11.044417767106843</v>
      </c>
    </row>
    <row r="25" spans="2:10" ht="13.5" customHeight="1">
      <c r="B25" s="5"/>
      <c r="C25" s="5"/>
      <c r="D25" s="34"/>
      <c r="E25" s="34"/>
      <c r="F25" s="36" t="s">
        <v>48</v>
      </c>
      <c r="G25" s="48"/>
      <c r="H25" s="49">
        <v>19</v>
      </c>
      <c r="I25" s="23">
        <v>2.2809123649459786</v>
      </c>
    </row>
    <row r="26" spans="2:10" ht="13.5" customHeight="1">
      <c r="B26" s="5"/>
      <c r="C26" s="5"/>
      <c r="D26" s="34"/>
      <c r="E26" s="34"/>
      <c r="F26" s="36" t="s">
        <v>49</v>
      </c>
      <c r="G26" s="48"/>
      <c r="H26" s="49">
        <v>6</v>
      </c>
      <c r="I26" s="23">
        <v>0.72028811524609848</v>
      </c>
    </row>
    <row r="27" spans="2:10" ht="13.5" customHeight="1">
      <c r="B27" s="5"/>
      <c r="C27" s="5"/>
      <c r="D27" s="34"/>
      <c r="E27" s="34"/>
      <c r="F27" s="36" t="s">
        <v>44</v>
      </c>
      <c r="G27" s="48"/>
      <c r="H27" s="49">
        <v>21</v>
      </c>
      <c r="I27" s="23">
        <v>2.5210084033613445</v>
      </c>
    </row>
    <row r="28" spans="2:10" ht="8.25" customHeight="1">
      <c r="B28" s="34"/>
      <c r="C28" s="34"/>
      <c r="D28" s="34"/>
      <c r="E28" s="34"/>
      <c r="F28" s="34"/>
      <c r="G28" s="34"/>
      <c r="H28" s="49"/>
      <c r="I28" s="35"/>
    </row>
    <row r="29" spans="2:10" ht="13.5" customHeight="1">
      <c r="B29" s="51"/>
      <c r="C29" s="51"/>
      <c r="D29" s="51"/>
      <c r="E29" s="95" t="s">
        <v>50</v>
      </c>
      <c r="F29" s="95"/>
      <c r="G29" s="51"/>
      <c r="H29" s="52">
        <v>9</v>
      </c>
      <c r="I29" s="17">
        <v>1.0804321728691477</v>
      </c>
    </row>
    <row r="30" spans="2:10" ht="13.5" customHeight="1">
      <c r="B30" s="26" t="s">
        <v>79</v>
      </c>
      <c r="C30" s="25"/>
      <c r="D30" s="25"/>
      <c r="E30" s="25"/>
      <c r="F30" s="25"/>
      <c r="G30" s="25"/>
      <c r="H30" s="25"/>
      <c r="I30" s="25"/>
      <c r="J30" s="25"/>
    </row>
    <row r="31" spans="2:10" ht="13.5" customHeight="1">
      <c r="B31" s="26" t="s">
        <v>75</v>
      </c>
      <c r="C31" s="25"/>
      <c r="D31" s="25"/>
      <c r="E31" s="25"/>
      <c r="F31" s="25"/>
      <c r="G31" s="25"/>
      <c r="H31" s="25"/>
      <c r="I31" s="25"/>
      <c r="J31" s="25"/>
    </row>
    <row r="32" spans="2:10" ht="13.5" customHeight="1">
      <c r="B32" s="26" t="s">
        <v>76</v>
      </c>
      <c r="C32" s="25"/>
      <c r="D32" s="25"/>
      <c r="E32" s="25"/>
      <c r="F32" s="25"/>
      <c r="G32" s="25"/>
      <c r="H32" s="25"/>
      <c r="I32" s="25"/>
      <c r="J32" s="25"/>
    </row>
    <row r="33" spans="2:9" ht="13.5" customHeight="1">
      <c r="B33" s="26" t="s">
        <v>77</v>
      </c>
      <c r="C33" s="25"/>
      <c r="D33" s="25"/>
      <c r="E33" s="25"/>
      <c r="F33" s="25"/>
    </row>
    <row r="34" spans="2:9" ht="13.5" customHeight="1">
      <c r="B34" s="26" t="s">
        <v>78</v>
      </c>
      <c r="C34" s="25"/>
      <c r="D34" s="25"/>
      <c r="E34" s="25"/>
      <c r="F34" s="25"/>
    </row>
    <row r="35" spans="2:9" ht="13.5" customHeight="1">
      <c r="B35" s="34"/>
      <c r="C35" s="34"/>
      <c r="D35" s="34"/>
      <c r="E35" s="36"/>
      <c r="F35" s="36"/>
      <c r="G35" s="34"/>
      <c r="H35" s="34"/>
      <c r="I35" s="23"/>
    </row>
  </sheetData>
  <mergeCells count="10">
    <mergeCell ref="E29:F29"/>
    <mergeCell ref="D9:F9"/>
    <mergeCell ref="E11:F11"/>
    <mergeCell ref="E21:F21"/>
    <mergeCell ref="E23:F23"/>
    <mergeCell ref="B1:I1"/>
    <mergeCell ref="C4:F4"/>
    <mergeCell ref="H4:I4"/>
    <mergeCell ref="C5:F5"/>
    <mergeCell ref="D7:F7"/>
  </mergeCells>
  <phoneticPr fontId="1"/>
  <pageMargins left="1.1811023622047245" right="0.78740157480314965" top="1.3779527559055118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J108"/>
  <sheetViews>
    <sheetView zoomScaleNormal="100" zoomScaleSheetLayoutView="100" workbookViewId="0"/>
  </sheetViews>
  <sheetFormatPr defaultRowHeight="13.5"/>
  <cols>
    <col min="1" max="4" width="2.25" style="3" customWidth="1"/>
    <col min="5" max="5" width="20.875" style="3" customWidth="1"/>
    <col min="6" max="6" width="2" style="3" customWidth="1"/>
    <col min="7" max="7" width="9.625" style="3" customWidth="1"/>
    <col min="8" max="8" width="9" style="3"/>
    <col min="9" max="9" width="9.625" style="3" customWidth="1"/>
    <col min="10" max="16384" width="9" style="3"/>
  </cols>
  <sheetData>
    <row r="1" spans="2:10" ht="14.25">
      <c r="B1" s="30"/>
    </row>
    <row r="2" spans="2:10">
      <c r="B2" s="7" t="s">
        <v>51</v>
      </c>
      <c r="C2" s="2"/>
      <c r="D2" s="2"/>
      <c r="E2" s="2"/>
      <c r="F2" s="2"/>
      <c r="G2" s="2"/>
      <c r="H2" s="2"/>
      <c r="I2" s="2"/>
      <c r="J2" s="2"/>
    </row>
    <row r="3" spans="2:10" s="5" customFormat="1" ht="12.75" thickBot="1">
      <c r="B3" s="6"/>
      <c r="C3" s="6"/>
      <c r="D3" s="6"/>
      <c r="E3" s="6"/>
      <c r="F3" s="6"/>
      <c r="G3" s="6"/>
      <c r="H3" s="6"/>
      <c r="I3" s="6"/>
      <c r="J3" s="20" t="s">
        <v>11</v>
      </c>
    </row>
    <row r="4" spans="2:10" s="5" customFormat="1" ht="12.75" thickTop="1">
      <c r="B4" s="7"/>
      <c r="C4" s="77" t="s">
        <v>23</v>
      </c>
      <c r="D4" s="77"/>
      <c r="E4" s="77"/>
      <c r="F4" s="8"/>
      <c r="G4" s="99" t="s">
        <v>24</v>
      </c>
      <c r="H4" s="100"/>
      <c r="I4" s="7"/>
      <c r="J4" s="7"/>
    </row>
    <row r="5" spans="2:10" s="5" customFormat="1" ht="12">
      <c r="B5" s="9"/>
      <c r="C5" s="78"/>
      <c r="D5" s="78"/>
      <c r="E5" s="78"/>
      <c r="F5" s="10"/>
      <c r="G5" s="101"/>
      <c r="H5" s="102"/>
      <c r="I5" s="97" t="s">
        <v>22</v>
      </c>
      <c r="J5" s="98"/>
    </row>
    <row r="6" spans="2:10" s="5" customFormat="1" ht="12" customHeight="1">
      <c r="B6" s="7"/>
      <c r="C6" s="89" t="s">
        <v>0</v>
      </c>
      <c r="D6" s="89"/>
      <c r="E6" s="89"/>
      <c r="F6" s="11"/>
      <c r="G6" s="7">
        <v>553</v>
      </c>
      <c r="H6" s="12">
        <v>100</v>
      </c>
      <c r="I6" s="7">
        <v>117</v>
      </c>
      <c r="J6" s="13">
        <v>100</v>
      </c>
    </row>
    <row r="7" spans="2:10" s="5" customFormat="1" ht="6" customHeight="1">
      <c r="B7" s="7"/>
      <c r="C7" s="7"/>
      <c r="D7" s="7"/>
      <c r="E7" s="7"/>
      <c r="F7" s="11"/>
      <c r="G7" s="7"/>
      <c r="H7" s="12"/>
      <c r="I7" s="7"/>
      <c r="J7" s="13"/>
    </row>
    <row r="8" spans="2:10" s="5" customFormat="1" ht="12" customHeight="1">
      <c r="B8" s="7"/>
      <c r="C8" s="7"/>
      <c r="D8" s="76" t="s">
        <v>1</v>
      </c>
      <c r="E8" s="76"/>
      <c r="F8" s="11"/>
      <c r="G8" s="7">
        <v>446</v>
      </c>
      <c r="H8" s="12">
        <v>80.650994575045203</v>
      </c>
      <c r="I8" s="7">
        <v>87</v>
      </c>
      <c r="J8" s="13">
        <v>74.358974358974365</v>
      </c>
    </row>
    <row r="9" spans="2:10" s="5" customFormat="1" ht="12">
      <c r="B9" s="7"/>
      <c r="C9" s="7"/>
      <c r="D9" s="7"/>
      <c r="E9" s="14" t="s">
        <v>2</v>
      </c>
      <c r="F9" s="11"/>
      <c r="G9" s="7">
        <v>156</v>
      </c>
      <c r="H9" s="12">
        <v>28.20976491862568</v>
      </c>
      <c r="I9" s="7">
        <v>12</v>
      </c>
      <c r="J9" s="13">
        <v>10.256410256410255</v>
      </c>
    </row>
    <row r="10" spans="2:10" s="5" customFormat="1" ht="12">
      <c r="B10" s="7"/>
      <c r="C10" s="7"/>
      <c r="D10" s="7"/>
      <c r="E10" s="14" t="s">
        <v>3</v>
      </c>
      <c r="F10" s="11"/>
      <c r="G10" s="7">
        <v>23</v>
      </c>
      <c r="H10" s="12">
        <v>4.1591320072332731</v>
      </c>
      <c r="I10" s="7">
        <v>9</v>
      </c>
      <c r="J10" s="13">
        <v>7.6923076923076925</v>
      </c>
    </row>
    <row r="11" spans="2:10" s="5" customFormat="1" ht="12">
      <c r="B11" s="7"/>
      <c r="C11" s="7"/>
      <c r="D11" s="7"/>
      <c r="E11" s="14" t="s">
        <v>8</v>
      </c>
      <c r="F11" s="11"/>
      <c r="G11" s="7">
        <v>144</v>
      </c>
      <c r="H11" s="12">
        <v>26.039783001808321</v>
      </c>
      <c r="I11" s="7">
        <v>8</v>
      </c>
      <c r="J11" s="13">
        <v>6.8376068376068382</v>
      </c>
    </row>
    <row r="12" spans="2:10" s="5" customFormat="1" ht="12">
      <c r="B12" s="7"/>
      <c r="C12" s="7"/>
      <c r="D12" s="7"/>
      <c r="E12" s="14" t="s">
        <v>4</v>
      </c>
      <c r="F12" s="11"/>
      <c r="G12" s="7">
        <v>97</v>
      </c>
      <c r="H12" s="12">
        <v>17.540687160940323</v>
      </c>
      <c r="I12" s="7">
        <v>51</v>
      </c>
      <c r="J12" s="13">
        <v>43.589743589743591</v>
      </c>
    </row>
    <row r="13" spans="2:10" s="5" customFormat="1" ht="12">
      <c r="B13" s="7"/>
      <c r="C13" s="7"/>
      <c r="D13" s="7"/>
      <c r="E13" s="14" t="s">
        <v>5</v>
      </c>
      <c r="F13" s="11"/>
      <c r="G13" s="7">
        <v>2</v>
      </c>
      <c r="H13" s="12">
        <v>0.36166365280289331</v>
      </c>
      <c r="I13" s="7">
        <v>1</v>
      </c>
      <c r="J13" s="13">
        <v>0.85470085470085477</v>
      </c>
    </row>
    <row r="14" spans="2:10" s="5" customFormat="1" ht="12">
      <c r="B14" s="7"/>
      <c r="C14" s="7"/>
      <c r="D14" s="7"/>
      <c r="E14" s="14" t="s">
        <v>6</v>
      </c>
      <c r="F14" s="11"/>
      <c r="G14" s="7">
        <v>24</v>
      </c>
      <c r="H14" s="12">
        <v>4.3399638336347195</v>
      </c>
      <c r="I14" s="7">
        <v>6</v>
      </c>
      <c r="J14" s="13">
        <v>5.1282051282051277</v>
      </c>
    </row>
    <row r="15" spans="2:10" s="5" customFormat="1" ht="6" customHeight="1">
      <c r="B15" s="7"/>
      <c r="C15" s="7"/>
      <c r="D15" s="7"/>
      <c r="E15" s="7"/>
      <c r="F15" s="11"/>
      <c r="G15" s="7"/>
      <c r="H15" s="12"/>
      <c r="I15" s="7"/>
      <c r="J15" s="13"/>
    </row>
    <row r="16" spans="2:10" s="5" customFormat="1" ht="12" customHeight="1">
      <c r="B16" s="7"/>
      <c r="C16" s="7"/>
      <c r="D16" s="76" t="s">
        <v>7</v>
      </c>
      <c r="E16" s="76"/>
      <c r="F16" s="11"/>
      <c r="G16" s="7">
        <v>107</v>
      </c>
      <c r="H16" s="12">
        <v>19.349005424954793</v>
      </c>
      <c r="I16" s="7">
        <v>30</v>
      </c>
      <c r="J16" s="13">
        <v>25.641025641025639</v>
      </c>
    </row>
    <row r="17" spans="2:10" s="5" customFormat="1" ht="12">
      <c r="B17" s="7"/>
      <c r="C17" s="7"/>
      <c r="D17" s="7"/>
      <c r="E17" s="14" t="s">
        <v>15</v>
      </c>
      <c r="F17" s="11"/>
      <c r="G17" s="7">
        <v>43</v>
      </c>
      <c r="H17" s="12">
        <v>7.7757685352622063</v>
      </c>
      <c r="I17" s="7">
        <v>14</v>
      </c>
      <c r="J17" s="13">
        <v>11.965811965811966</v>
      </c>
    </row>
    <row r="18" spans="2:10" s="5" customFormat="1" ht="12">
      <c r="B18" s="7"/>
      <c r="C18" s="7"/>
      <c r="D18" s="7"/>
      <c r="E18" s="14" t="s">
        <v>13</v>
      </c>
      <c r="F18" s="11"/>
      <c r="G18" s="7">
        <v>7</v>
      </c>
      <c r="H18" s="12">
        <v>1.2658227848101267</v>
      </c>
      <c r="I18" s="7">
        <v>4</v>
      </c>
      <c r="J18" s="13">
        <v>3.4188034188034191</v>
      </c>
    </row>
    <row r="19" spans="2:10" s="5" customFormat="1" ht="12">
      <c r="B19" s="7"/>
      <c r="C19" s="7"/>
      <c r="D19" s="7"/>
      <c r="E19" s="14" t="s">
        <v>14</v>
      </c>
      <c r="F19" s="11"/>
      <c r="G19" s="7">
        <v>27</v>
      </c>
      <c r="H19" s="12">
        <v>4.8824593128390594</v>
      </c>
      <c r="I19" s="18">
        <v>0</v>
      </c>
      <c r="J19" s="19"/>
    </row>
    <row r="20" spans="2:10" s="5" customFormat="1" ht="12">
      <c r="B20" s="9"/>
      <c r="C20" s="9"/>
      <c r="D20" s="9"/>
      <c r="E20" s="15" t="s">
        <v>6</v>
      </c>
      <c r="F20" s="10"/>
      <c r="G20" s="9">
        <v>30</v>
      </c>
      <c r="H20" s="16">
        <v>5.4249547920433994</v>
      </c>
      <c r="I20" s="9">
        <v>12</v>
      </c>
      <c r="J20" s="17">
        <v>10.256410256410255</v>
      </c>
    </row>
    <row r="21" spans="2:10" s="5" customFormat="1" ht="12">
      <c r="B21" s="21"/>
      <c r="C21" s="21"/>
      <c r="D21" s="21"/>
      <c r="E21" s="22"/>
      <c r="F21" s="21"/>
      <c r="G21" s="21"/>
      <c r="H21" s="23"/>
      <c r="I21" s="21"/>
      <c r="J21" s="23"/>
    </row>
    <row r="22" spans="2:10" s="5" customFormat="1" ht="12.75" thickBot="1">
      <c r="B22" s="6"/>
      <c r="C22" s="6"/>
      <c r="D22" s="6"/>
      <c r="E22" s="6"/>
      <c r="F22" s="6"/>
      <c r="G22" s="6"/>
      <c r="H22" s="6"/>
      <c r="I22" s="6"/>
      <c r="J22" s="20" t="s">
        <v>10</v>
      </c>
    </row>
    <row r="23" spans="2:10" s="5" customFormat="1" ht="12.75" thickTop="1">
      <c r="B23" s="7"/>
      <c r="C23" s="77" t="s">
        <v>23</v>
      </c>
      <c r="D23" s="77"/>
      <c r="E23" s="77"/>
      <c r="F23" s="8"/>
      <c r="G23" s="99" t="s">
        <v>24</v>
      </c>
      <c r="H23" s="100"/>
      <c r="I23" s="7"/>
      <c r="J23" s="7"/>
    </row>
    <row r="24" spans="2:10" s="5" customFormat="1" ht="12">
      <c r="B24" s="9"/>
      <c r="C24" s="78"/>
      <c r="D24" s="78"/>
      <c r="E24" s="78"/>
      <c r="F24" s="10"/>
      <c r="G24" s="101"/>
      <c r="H24" s="102"/>
      <c r="I24" s="97" t="s">
        <v>22</v>
      </c>
      <c r="J24" s="98"/>
    </row>
    <row r="25" spans="2:10" s="5" customFormat="1" ht="12" customHeight="1">
      <c r="B25" s="7"/>
      <c r="C25" s="89" t="s">
        <v>0</v>
      </c>
      <c r="D25" s="89"/>
      <c r="E25" s="89"/>
      <c r="F25" s="11"/>
      <c r="G25" s="7">
        <v>625</v>
      </c>
      <c r="H25" s="12">
        <v>100</v>
      </c>
      <c r="I25" s="7">
        <v>121</v>
      </c>
      <c r="J25" s="13">
        <v>100</v>
      </c>
    </row>
    <row r="26" spans="2:10" s="5" customFormat="1" ht="6" customHeight="1">
      <c r="B26" s="7"/>
      <c r="C26" s="7"/>
      <c r="D26" s="7"/>
      <c r="E26" s="7"/>
      <c r="F26" s="11"/>
      <c r="G26" s="7"/>
      <c r="H26" s="12"/>
      <c r="I26" s="7"/>
      <c r="J26" s="13"/>
    </row>
    <row r="27" spans="2:10" s="5" customFormat="1" ht="12" customHeight="1">
      <c r="B27" s="7"/>
      <c r="C27" s="7"/>
      <c r="D27" s="76" t="s">
        <v>1</v>
      </c>
      <c r="E27" s="76"/>
      <c r="F27" s="11"/>
      <c r="G27" s="7">
        <v>534</v>
      </c>
      <c r="H27" s="12">
        <v>85.4</v>
      </c>
      <c r="I27" s="7">
        <v>99</v>
      </c>
      <c r="J27" s="13">
        <v>81.8</v>
      </c>
    </row>
    <row r="28" spans="2:10" s="5" customFormat="1" ht="12">
      <c r="B28" s="7"/>
      <c r="C28" s="7"/>
      <c r="D28" s="7"/>
      <c r="E28" s="14" t="s">
        <v>2</v>
      </c>
      <c r="F28" s="11"/>
      <c r="G28" s="7">
        <v>182</v>
      </c>
      <c r="H28" s="12">
        <v>29.1</v>
      </c>
      <c r="I28" s="7">
        <v>15</v>
      </c>
      <c r="J28" s="13">
        <v>12.4</v>
      </c>
    </row>
    <row r="29" spans="2:10" s="5" customFormat="1" ht="12">
      <c r="B29" s="7"/>
      <c r="C29" s="7"/>
      <c r="D29" s="7"/>
      <c r="E29" s="14" t="s">
        <v>3</v>
      </c>
      <c r="F29" s="11"/>
      <c r="G29" s="7">
        <v>30</v>
      </c>
      <c r="H29" s="12">
        <v>4.8</v>
      </c>
      <c r="I29" s="7">
        <v>11</v>
      </c>
      <c r="J29" s="13">
        <v>9.1</v>
      </c>
    </row>
    <row r="30" spans="2:10" s="5" customFormat="1" ht="12">
      <c r="B30" s="7"/>
      <c r="C30" s="7"/>
      <c r="D30" s="7"/>
      <c r="E30" s="14" t="s">
        <v>8</v>
      </c>
      <c r="F30" s="11"/>
      <c r="G30" s="7">
        <v>176</v>
      </c>
      <c r="H30" s="12">
        <v>28.2</v>
      </c>
      <c r="I30" s="7">
        <v>12</v>
      </c>
      <c r="J30" s="13">
        <v>9.9</v>
      </c>
    </row>
    <row r="31" spans="2:10" s="5" customFormat="1" ht="12">
      <c r="B31" s="7"/>
      <c r="C31" s="7"/>
      <c r="D31" s="7"/>
      <c r="E31" s="14" t="s">
        <v>4</v>
      </c>
      <c r="F31" s="11"/>
      <c r="G31" s="7">
        <v>115</v>
      </c>
      <c r="H31" s="12">
        <v>18.399999999999999</v>
      </c>
      <c r="I31" s="7">
        <v>51</v>
      </c>
      <c r="J31" s="13">
        <v>42.1</v>
      </c>
    </row>
    <row r="32" spans="2:10" s="5" customFormat="1" ht="12">
      <c r="B32" s="7"/>
      <c r="C32" s="7"/>
      <c r="D32" s="7"/>
      <c r="E32" s="14" t="s">
        <v>5</v>
      </c>
      <c r="F32" s="11"/>
      <c r="G32" s="7">
        <v>8</v>
      </c>
      <c r="H32" s="12">
        <v>1.3</v>
      </c>
      <c r="I32" s="7">
        <v>4</v>
      </c>
      <c r="J32" s="13">
        <v>3.3</v>
      </c>
    </row>
    <row r="33" spans="2:10" s="5" customFormat="1" ht="12">
      <c r="B33" s="7"/>
      <c r="C33" s="7"/>
      <c r="D33" s="7"/>
      <c r="E33" s="14" t="s">
        <v>6</v>
      </c>
      <c r="F33" s="11"/>
      <c r="G33" s="7">
        <v>23</v>
      </c>
      <c r="H33" s="12">
        <v>3.7</v>
      </c>
      <c r="I33" s="7">
        <v>6</v>
      </c>
      <c r="J33" s="13">
        <v>5</v>
      </c>
    </row>
    <row r="34" spans="2:10" s="5" customFormat="1" ht="6" customHeight="1">
      <c r="B34" s="7"/>
      <c r="C34" s="7"/>
      <c r="D34" s="7"/>
      <c r="E34" s="7"/>
      <c r="F34" s="11"/>
      <c r="G34" s="7"/>
      <c r="H34" s="12"/>
      <c r="I34" s="7"/>
      <c r="J34" s="13"/>
    </row>
    <row r="35" spans="2:10" s="5" customFormat="1" ht="12" customHeight="1">
      <c r="B35" s="7"/>
      <c r="C35" s="7"/>
      <c r="D35" s="76" t="s">
        <v>7</v>
      </c>
      <c r="E35" s="76"/>
      <c r="F35" s="11"/>
      <c r="G35" s="7">
        <v>91</v>
      </c>
      <c r="H35" s="12">
        <v>14.6</v>
      </c>
      <c r="I35" s="7">
        <v>22</v>
      </c>
      <c r="J35" s="13">
        <v>18.2</v>
      </c>
    </row>
    <row r="36" spans="2:10" s="5" customFormat="1" ht="12">
      <c r="B36" s="7"/>
      <c r="C36" s="7"/>
      <c r="D36" s="7"/>
      <c r="E36" s="14" t="s">
        <v>15</v>
      </c>
      <c r="F36" s="11"/>
      <c r="G36" s="7">
        <v>39</v>
      </c>
      <c r="H36" s="12">
        <v>6.2</v>
      </c>
      <c r="I36" s="7">
        <v>15</v>
      </c>
      <c r="J36" s="13">
        <v>12.4</v>
      </c>
    </row>
    <row r="37" spans="2:10" s="5" customFormat="1" ht="12">
      <c r="B37" s="7"/>
      <c r="C37" s="7"/>
      <c r="D37" s="7"/>
      <c r="E37" s="14" t="s">
        <v>13</v>
      </c>
      <c r="F37" s="11"/>
      <c r="G37" s="7">
        <v>5</v>
      </c>
      <c r="H37" s="12">
        <v>0.8</v>
      </c>
      <c r="I37" s="7">
        <v>2</v>
      </c>
      <c r="J37" s="13">
        <v>1.7</v>
      </c>
    </row>
    <row r="38" spans="2:10" s="5" customFormat="1" ht="12">
      <c r="B38" s="7"/>
      <c r="C38" s="7"/>
      <c r="D38" s="7"/>
      <c r="E38" s="14" t="s">
        <v>14</v>
      </c>
      <c r="F38" s="11"/>
      <c r="G38" s="7">
        <v>30</v>
      </c>
      <c r="H38" s="12">
        <v>4.8</v>
      </c>
      <c r="I38" s="18">
        <v>0</v>
      </c>
      <c r="J38" s="19"/>
    </row>
    <row r="39" spans="2:10" s="5" customFormat="1" ht="12">
      <c r="B39" s="9"/>
      <c r="C39" s="9"/>
      <c r="D39" s="9"/>
      <c r="E39" s="15" t="s">
        <v>6</v>
      </c>
      <c r="F39" s="10"/>
      <c r="G39" s="9">
        <v>17</v>
      </c>
      <c r="H39" s="16">
        <v>2.7</v>
      </c>
      <c r="I39" s="9">
        <v>5</v>
      </c>
      <c r="J39" s="17">
        <v>4.0999999999999996</v>
      </c>
    </row>
    <row r="40" spans="2:10" s="5" customFormat="1" ht="12">
      <c r="B40" s="21"/>
      <c r="C40" s="21"/>
      <c r="D40" s="21"/>
      <c r="E40" s="22"/>
      <c r="F40" s="21"/>
      <c r="G40" s="21"/>
      <c r="H40" s="23"/>
      <c r="I40" s="21"/>
      <c r="J40" s="23"/>
    </row>
    <row r="41" spans="2:10" s="5" customFormat="1" ht="12.75" thickBot="1">
      <c r="B41" s="6"/>
      <c r="C41" s="6"/>
      <c r="D41" s="6"/>
      <c r="E41" s="6"/>
      <c r="F41" s="6"/>
      <c r="G41" s="6"/>
      <c r="H41" s="6"/>
      <c r="I41" s="6"/>
      <c r="J41" s="20" t="s">
        <v>12</v>
      </c>
    </row>
    <row r="42" spans="2:10" s="5" customFormat="1" ht="12.75" thickTop="1">
      <c r="B42" s="7"/>
      <c r="C42" s="77" t="s">
        <v>23</v>
      </c>
      <c r="D42" s="77"/>
      <c r="E42" s="77"/>
      <c r="F42" s="8"/>
      <c r="G42" s="99" t="s">
        <v>24</v>
      </c>
      <c r="H42" s="100"/>
      <c r="I42" s="7"/>
      <c r="J42" s="7"/>
    </row>
    <row r="43" spans="2:10" s="5" customFormat="1" ht="12">
      <c r="B43" s="9"/>
      <c r="C43" s="78"/>
      <c r="D43" s="78"/>
      <c r="E43" s="78"/>
      <c r="F43" s="10"/>
      <c r="G43" s="101"/>
      <c r="H43" s="102"/>
      <c r="I43" s="97" t="s">
        <v>22</v>
      </c>
      <c r="J43" s="98"/>
    </row>
    <row r="44" spans="2:10" s="5" customFormat="1" ht="12" customHeight="1">
      <c r="B44" s="7"/>
      <c r="C44" s="89" t="s">
        <v>0</v>
      </c>
      <c r="D44" s="89"/>
      <c r="E44" s="89"/>
      <c r="F44" s="11"/>
      <c r="G44" s="7">
        <v>703</v>
      </c>
      <c r="H44" s="12">
        <v>100</v>
      </c>
      <c r="I44" s="7">
        <v>146</v>
      </c>
      <c r="J44" s="13">
        <v>100</v>
      </c>
    </row>
    <row r="45" spans="2:10" s="5" customFormat="1" ht="6" customHeight="1">
      <c r="B45" s="7"/>
      <c r="C45" s="7"/>
      <c r="D45" s="7"/>
      <c r="E45" s="7"/>
      <c r="F45" s="11"/>
      <c r="G45" s="7"/>
      <c r="H45" s="12"/>
      <c r="I45" s="7"/>
      <c r="J45" s="13"/>
    </row>
    <row r="46" spans="2:10" s="5" customFormat="1" ht="12" customHeight="1">
      <c r="B46" s="7"/>
      <c r="C46" s="7"/>
      <c r="D46" s="76" t="s">
        <v>1</v>
      </c>
      <c r="E46" s="76"/>
      <c r="F46" s="11"/>
      <c r="G46" s="7">
        <v>579</v>
      </c>
      <c r="H46" s="12">
        <v>82.361308677098151</v>
      </c>
      <c r="I46" s="7">
        <v>111</v>
      </c>
      <c r="J46" s="13">
        <v>76.027397260273972</v>
      </c>
    </row>
    <row r="47" spans="2:10" s="5" customFormat="1" ht="12">
      <c r="B47" s="7"/>
      <c r="C47" s="7"/>
      <c r="D47" s="7"/>
      <c r="E47" s="14" t="s">
        <v>2</v>
      </c>
      <c r="F47" s="11"/>
      <c r="G47" s="7">
        <v>186</v>
      </c>
      <c r="H47" s="12">
        <v>26.458036984352773</v>
      </c>
      <c r="I47" s="7">
        <v>15</v>
      </c>
      <c r="J47" s="13">
        <v>10.273972602739725</v>
      </c>
    </row>
    <row r="48" spans="2:10" s="5" customFormat="1" ht="12">
      <c r="B48" s="7"/>
      <c r="C48" s="7"/>
      <c r="D48" s="7"/>
      <c r="E48" s="14" t="s">
        <v>3</v>
      </c>
      <c r="F48" s="11"/>
      <c r="G48" s="7">
        <v>29</v>
      </c>
      <c r="H48" s="12">
        <v>4.1251778093883358</v>
      </c>
      <c r="I48" s="7">
        <v>9</v>
      </c>
      <c r="J48" s="13">
        <v>6.1643835616438354</v>
      </c>
    </row>
    <row r="49" spans="2:10" s="5" customFormat="1" ht="12">
      <c r="B49" s="7"/>
      <c r="C49" s="7"/>
      <c r="D49" s="7"/>
      <c r="E49" s="14" t="s">
        <v>8</v>
      </c>
      <c r="F49" s="11"/>
      <c r="G49" s="7">
        <v>206</v>
      </c>
      <c r="H49" s="12">
        <v>29.30298719772404</v>
      </c>
      <c r="I49" s="7">
        <v>19</v>
      </c>
      <c r="J49" s="13">
        <v>13.013698630136986</v>
      </c>
    </row>
    <row r="50" spans="2:10" s="5" customFormat="1" ht="12">
      <c r="B50" s="7"/>
      <c r="C50" s="7"/>
      <c r="D50" s="7"/>
      <c r="E50" s="14" t="s">
        <v>4</v>
      </c>
      <c r="F50" s="11"/>
      <c r="G50" s="7">
        <v>122</v>
      </c>
      <c r="H50" s="12">
        <v>17.354196301564723</v>
      </c>
      <c r="I50" s="7">
        <v>54</v>
      </c>
      <c r="J50" s="13">
        <v>36.986301369863014</v>
      </c>
    </row>
    <row r="51" spans="2:10" s="5" customFormat="1" ht="12">
      <c r="B51" s="7"/>
      <c r="C51" s="7"/>
      <c r="D51" s="7"/>
      <c r="E51" s="14" t="s">
        <v>5</v>
      </c>
      <c r="F51" s="11"/>
      <c r="G51" s="7">
        <v>9</v>
      </c>
      <c r="H51" s="12">
        <v>1.2802275960170697</v>
      </c>
      <c r="I51" s="7">
        <v>5</v>
      </c>
      <c r="J51" s="13">
        <v>3.4246575342465753</v>
      </c>
    </row>
    <row r="52" spans="2:10" s="5" customFormat="1" ht="12">
      <c r="B52" s="7"/>
      <c r="C52" s="7"/>
      <c r="D52" s="7"/>
      <c r="E52" s="14" t="s">
        <v>6</v>
      </c>
      <c r="F52" s="11"/>
      <c r="G52" s="7">
        <v>27</v>
      </c>
      <c r="H52" s="12">
        <v>3.8406827880512093</v>
      </c>
      <c r="I52" s="7">
        <v>9</v>
      </c>
      <c r="J52" s="13">
        <v>6.1643835616438354</v>
      </c>
    </row>
    <row r="53" spans="2:10" s="5" customFormat="1" ht="6" customHeight="1">
      <c r="B53" s="7"/>
      <c r="C53" s="7"/>
      <c r="D53" s="7"/>
      <c r="E53" s="7"/>
      <c r="F53" s="11"/>
      <c r="G53" s="7"/>
      <c r="H53" s="12"/>
      <c r="I53" s="7"/>
      <c r="J53" s="13"/>
    </row>
    <row r="54" spans="2:10" s="5" customFormat="1" ht="12" customHeight="1">
      <c r="B54" s="7"/>
      <c r="C54" s="7"/>
      <c r="D54" s="76" t="s">
        <v>7</v>
      </c>
      <c r="E54" s="76"/>
      <c r="F54" s="11"/>
      <c r="G54" s="7">
        <v>124</v>
      </c>
      <c r="H54" s="12">
        <v>17.638691322901849</v>
      </c>
      <c r="I54" s="7">
        <v>35</v>
      </c>
      <c r="J54" s="13">
        <v>23.972602739726025</v>
      </c>
    </row>
    <row r="55" spans="2:10" s="5" customFormat="1" ht="12">
      <c r="B55" s="7"/>
      <c r="C55" s="7"/>
      <c r="D55" s="7"/>
      <c r="E55" s="14" t="s">
        <v>15</v>
      </c>
      <c r="F55" s="11"/>
      <c r="G55" s="7">
        <v>50</v>
      </c>
      <c r="H55" s="12">
        <v>7.1123755334281658</v>
      </c>
      <c r="I55" s="7">
        <v>20</v>
      </c>
      <c r="J55" s="13">
        <v>13.698630136986301</v>
      </c>
    </row>
    <row r="56" spans="2:10" s="5" customFormat="1" ht="12">
      <c r="B56" s="7"/>
      <c r="C56" s="7"/>
      <c r="D56" s="7"/>
      <c r="E56" s="14" t="s">
        <v>13</v>
      </c>
      <c r="F56" s="11"/>
      <c r="G56" s="7">
        <v>6</v>
      </c>
      <c r="H56" s="12">
        <v>0.85348506401137991</v>
      </c>
      <c r="I56" s="7">
        <v>4</v>
      </c>
      <c r="J56" s="13">
        <v>2.7397260273972601</v>
      </c>
    </row>
    <row r="57" spans="2:10" s="5" customFormat="1" ht="12">
      <c r="B57" s="7"/>
      <c r="C57" s="7"/>
      <c r="D57" s="7"/>
      <c r="E57" s="14" t="s">
        <v>14</v>
      </c>
      <c r="F57" s="11"/>
      <c r="G57" s="7">
        <v>45</v>
      </c>
      <c r="H57" s="12">
        <v>6.4011379800853492</v>
      </c>
      <c r="I57" s="7">
        <v>2</v>
      </c>
      <c r="J57" s="13">
        <v>1.3698630136986301</v>
      </c>
    </row>
    <row r="58" spans="2:10" s="5" customFormat="1" ht="12">
      <c r="B58" s="9"/>
      <c r="C58" s="9"/>
      <c r="D58" s="9"/>
      <c r="E58" s="15" t="s">
        <v>6</v>
      </c>
      <c r="F58" s="10"/>
      <c r="G58" s="9">
        <v>23</v>
      </c>
      <c r="H58" s="16">
        <v>3.2716927453769555</v>
      </c>
      <c r="I58" s="9">
        <v>9</v>
      </c>
      <c r="J58" s="17">
        <v>6.1643835616438354</v>
      </c>
    </row>
    <row r="59" spans="2:10" s="5" customFormat="1" ht="12">
      <c r="B59" s="21"/>
      <c r="C59" s="21"/>
      <c r="D59" s="21"/>
      <c r="E59" s="22"/>
      <c r="F59" s="21"/>
      <c r="G59" s="21"/>
      <c r="H59" s="23"/>
      <c r="I59" s="21"/>
      <c r="J59" s="23"/>
    </row>
    <row r="60" spans="2:10" s="5" customFormat="1" ht="12.75" thickBot="1">
      <c r="B60" s="6"/>
      <c r="C60" s="6"/>
      <c r="D60" s="6"/>
      <c r="E60" s="6"/>
      <c r="F60" s="6"/>
      <c r="G60" s="6"/>
      <c r="H60" s="6"/>
      <c r="I60" s="6"/>
      <c r="J60" s="20" t="s">
        <v>16</v>
      </c>
    </row>
    <row r="61" spans="2:10" s="5" customFormat="1" ht="12.75" thickTop="1">
      <c r="B61" s="7"/>
      <c r="C61" s="77" t="s">
        <v>23</v>
      </c>
      <c r="D61" s="77"/>
      <c r="E61" s="77"/>
      <c r="F61" s="8"/>
      <c r="G61" s="99" t="s">
        <v>24</v>
      </c>
      <c r="H61" s="100"/>
      <c r="I61" s="7"/>
      <c r="J61" s="7"/>
    </row>
    <row r="62" spans="2:10" s="5" customFormat="1" ht="12">
      <c r="B62" s="9"/>
      <c r="C62" s="78"/>
      <c r="D62" s="78"/>
      <c r="E62" s="78"/>
      <c r="F62" s="10"/>
      <c r="G62" s="101"/>
      <c r="H62" s="102"/>
      <c r="I62" s="97" t="s">
        <v>22</v>
      </c>
      <c r="J62" s="98"/>
    </row>
    <row r="63" spans="2:10" s="5" customFormat="1" ht="12" customHeight="1">
      <c r="B63" s="7"/>
      <c r="C63" s="89" t="s">
        <v>0</v>
      </c>
      <c r="D63" s="89"/>
      <c r="E63" s="89"/>
      <c r="F63" s="11"/>
      <c r="G63" s="7">
        <v>743</v>
      </c>
      <c r="H63" s="12">
        <v>100</v>
      </c>
      <c r="I63" s="7">
        <v>153</v>
      </c>
      <c r="J63" s="13">
        <v>100</v>
      </c>
    </row>
    <row r="64" spans="2:10" s="5" customFormat="1" ht="6" customHeight="1">
      <c r="B64" s="7"/>
      <c r="C64" s="7"/>
      <c r="D64" s="7"/>
      <c r="E64" s="7"/>
      <c r="F64" s="11"/>
      <c r="G64" s="7"/>
      <c r="H64" s="12"/>
      <c r="I64" s="7"/>
      <c r="J64" s="13"/>
    </row>
    <row r="65" spans="2:10" s="5" customFormat="1" ht="12" customHeight="1">
      <c r="B65" s="7"/>
      <c r="C65" s="7"/>
      <c r="D65" s="76" t="s">
        <v>1</v>
      </c>
      <c r="E65" s="76"/>
      <c r="F65" s="11"/>
      <c r="G65" s="7">
        <v>605</v>
      </c>
      <c r="H65" s="12">
        <v>81.426648721399729</v>
      </c>
      <c r="I65" s="7">
        <v>119</v>
      </c>
      <c r="J65" s="13">
        <v>77.777777777777786</v>
      </c>
    </row>
    <row r="66" spans="2:10" s="5" customFormat="1" ht="12">
      <c r="B66" s="7"/>
      <c r="C66" s="7"/>
      <c r="D66" s="7"/>
      <c r="E66" s="14" t="s">
        <v>2</v>
      </c>
      <c r="F66" s="11"/>
      <c r="G66" s="7">
        <v>207</v>
      </c>
      <c r="H66" s="12">
        <v>27.860026917900406</v>
      </c>
      <c r="I66" s="7">
        <v>22</v>
      </c>
      <c r="J66" s="13">
        <v>14.37908496732026</v>
      </c>
    </row>
    <row r="67" spans="2:10" s="5" customFormat="1" ht="12">
      <c r="B67" s="7"/>
      <c r="C67" s="7"/>
      <c r="D67" s="7"/>
      <c r="E67" s="14" t="s">
        <v>3</v>
      </c>
      <c r="F67" s="11"/>
      <c r="G67" s="7">
        <v>29</v>
      </c>
      <c r="H67" s="12">
        <v>3.9030955585464335</v>
      </c>
      <c r="I67" s="7">
        <v>11</v>
      </c>
      <c r="J67" s="13">
        <v>7.18954248366013</v>
      </c>
    </row>
    <row r="68" spans="2:10" s="5" customFormat="1" ht="12">
      <c r="B68" s="7"/>
      <c r="C68" s="7"/>
      <c r="D68" s="7"/>
      <c r="E68" s="14" t="s">
        <v>8</v>
      </c>
      <c r="F68" s="11"/>
      <c r="G68" s="7">
        <v>205</v>
      </c>
      <c r="H68" s="12">
        <v>27.590847913862721</v>
      </c>
      <c r="I68" s="7">
        <v>17</v>
      </c>
      <c r="J68" s="13">
        <v>11.111111111111111</v>
      </c>
    </row>
    <row r="69" spans="2:10" s="5" customFormat="1" ht="12">
      <c r="B69" s="7"/>
      <c r="C69" s="7"/>
      <c r="D69" s="7"/>
      <c r="E69" s="14" t="s">
        <v>4</v>
      </c>
      <c r="F69" s="11"/>
      <c r="G69" s="7">
        <v>120</v>
      </c>
      <c r="H69" s="12">
        <v>16.150740242261101</v>
      </c>
      <c r="I69" s="7">
        <v>53</v>
      </c>
      <c r="J69" s="13">
        <v>34.640522875816991</v>
      </c>
    </row>
    <row r="70" spans="2:10" s="5" customFormat="1" ht="12">
      <c r="B70" s="7"/>
      <c r="C70" s="7"/>
      <c r="D70" s="7"/>
      <c r="E70" s="14" t="s">
        <v>5</v>
      </c>
      <c r="F70" s="11"/>
      <c r="G70" s="7">
        <v>14</v>
      </c>
      <c r="H70" s="12">
        <v>1.8842530282637955</v>
      </c>
      <c r="I70" s="7">
        <v>5</v>
      </c>
      <c r="J70" s="13">
        <v>3.2679738562091507</v>
      </c>
    </row>
    <row r="71" spans="2:10" s="5" customFormat="1" ht="12">
      <c r="B71" s="7"/>
      <c r="C71" s="7"/>
      <c r="D71" s="7"/>
      <c r="E71" s="14" t="s">
        <v>6</v>
      </c>
      <c r="F71" s="11"/>
      <c r="G71" s="7">
        <v>30</v>
      </c>
      <c r="H71" s="12">
        <v>4.0376850605652752</v>
      </c>
      <c r="I71" s="7">
        <v>11</v>
      </c>
      <c r="J71" s="13">
        <v>7.18954248366013</v>
      </c>
    </row>
    <row r="72" spans="2:10" s="5" customFormat="1" ht="6" customHeight="1">
      <c r="B72" s="7"/>
      <c r="C72" s="7"/>
      <c r="D72" s="7"/>
      <c r="E72" s="7"/>
      <c r="F72" s="11"/>
      <c r="G72" s="7"/>
      <c r="H72" s="12"/>
      <c r="I72" s="7"/>
      <c r="J72" s="13"/>
    </row>
    <row r="73" spans="2:10" s="5" customFormat="1" ht="12" customHeight="1">
      <c r="B73" s="7"/>
      <c r="C73" s="7"/>
      <c r="D73" s="76" t="s">
        <v>7</v>
      </c>
      <c r="E73" s="76"/>
      <c r="F73" s="11"/>
      <c r="G73" s="7">
        <v>138</v>
      </c>
      <c r="H73" s="12">
        <v>18.573351278600271</v>
      </c>
      <c r="I73" s="7">
        <v>34</v>
      </c>
      <c r="J73" s="13">
        <v>22.222222222222221</v>
      </c>
    </row>
    <row r="74" spans="2:10" s="5" customFormat="1" ht="12">
      <c r="B74" s="7"/>
      <c r="C74" s="7"/>
      <c r="D74" s="7"/>
      <c r="E74" s="14" t="s">
        <v>15</v>
      </c>
      <c r="F74" s="11"/>
      <c r="G74" s="7">
        <v>51</v>
      </c>
      <c r="H74" s="12">
        <v>6.8640646029609691</v>
      </c>
      <c r="I74" s="7">
        <v>22</v>
      </c>
      <c r="J74" s="13">
        <v>14.37908496732026</v>
      </c>
    </row>
    <row r="75" spans="2:10" s="5" customFormat="1" ht="12">
      <c r="B75" s="7"/>
      <c r="C75" s="7"/>
      <c r="D75" s="7"/>
      <c r="E75" s="14" t="s">
        <v>13</v>
      </c>
      <c r="F75" s="11"/>
      <c r="G75" s="7">
        <v>4</v>
      </c>
      <c r="H75" s="12">
        <v>0.53835800807537015</v>
      </c>
      <c r="I75" s="7">
        <v>4</v>
      </c>
      <c r="J75" s="13">
        <v>2.6143790849673203</v>
      </c>
    </row>
    <row r="76" spans="2:10" s="5" customFormat="1" ht="12">
      <c r="B76" s="7"/>
      <c r="C76" s="7"/>
      <c r="D76" s="7"/>
      <c r="E76" s="14" t="s">
        <v>14</v>
      </c>
      <c r="F76" s="11"/>
      <c r="G76" s="7">
        <v>56</v>
      </c>
      <c r="H76" s="12">
        <v>7.5370121130551819</v>
      </c>
      <c r="I76" s="7">
        <v>3</v>
      </c>
      <c r="J76" s="13">
        <v>1.9607843137254901</v>
      </c>
    </row>
    <row r="77" spans="2:10" s="5" customFormat="1" ht="12">
      <c r="B77" s="9"/>
      <c r="C77" s="9"/>
      <c r="D77" s="9"/>
      <c r="E77" s="15" t="s">
        <v>6</v>
      </c>
      <c r="F77" s="10"/>
      <c r="G77" s="9">
        <v>27</v>
      </c>
      <c r="H77" s="16">
        <v>3.6339165545087484</v>
      </c>
      <c r="I77" s="9">
        <v>5</v>
      </c>
      <c r="J77" s="17">
        <v>3.2679738562091507</v>
      </c>
    </row>
    <row r="79" spans="2:10" ht="14.25" thickBot="1">
      <c r="B79" s="6"/>
      <c r="C79" s="6"/>
      <c r="D79" s="6"/>
      <c r="E79" s="6"/>
      <c r="F79" s="6"/>
      <c r="G79" s="6"/>
      <c r="H79" s="6"/>
      <c r="I79" s="6"/>
      <c r="J79" s="20" t="s">
        <v>21</v>
      </c>
    </row>
    <row r="80" spans="2:10" ht="14.25" thickTop="1">
      <c r="B80" s="7"/>
      <c r="C80" s="77" t="s">
        <v>23</v>
      </c>
      <c r="D80" s="77"/>
      <c r="E80" s="77"/>
      <c r="F80" s="8"/>
      <c r="G80" s="99" t="s">
        <v>24</v>
      </c>
      <c r="H80" s="100"/>
      <c r="I80" s="7"/>
      <c r="J80" s="7"/>
    </row>
    <row r="81" spans="2:10">
      <c r="B81" s="9"/>
      <c r="C81" s="78"/>
      <c r="D81" s="78"/>
      <c r="E81" s="78"/>
      <c r="F81" s="10"/>
      <c r="G81" s="101"/>
      <c r="H81" s="102"/>
      <c r="I81" s="97" t="s">
        <v>22</v>
      </c>
      <c r="J81" s="98"/>
    </row>
    <row r="82" spans="2:10">
      <c r="B82" s="7"/>
      <c r="C82" s="89" t="s">
        <v>0</v>
      </c>
      <c r="D82" s="89"/>
      <c r="E82" s="89"/>
      <c r="F82" s="11"/>
      <c r="G82" s="7">
        <v>819</v>
      </c>
      <c r="H82" s="12">
        <v>100</v>
      </c>
      <c r="I82" s="7">
        <v>168</v>
      </c>
      <c r="J82" s="13">
        <v>100</v>
      </c>
    </row>
    <row r="83" spans="2:10">
      <c r="B83" s="7"/>
      <c r="C83" s="7"/>
      <c r="D83" s="7"/>
      <c r="E83" s="7"/>
      <c r="F83" s="11"/>
      <c r="G83" s="7"/>
      <c r="H83" s="12"/>
      <c r="I83" s="7"/>
      <c r="J83" s="13"/>
    </row>
    <row r="84" spans="2:10">
      <c r="B84" s="7"/>
      <c r="C84" s="7"/>
      <c r="D84" s="76" t="s">
        <v>1</v>
      </c>
      <c r="E84" s="76"/>
      <c r="F84" s="11"/>
      <c r="G84" s="7">
        <v>648</v>
      </c>
      <c r="H84" s="12">
        <v>79.120879120879124</v>
      </c>
      <c r="I84" s="7">
        <v>128</v>
      </c>
      <c r="J84" s="13">
        <v>76.19047619047619</v>
      </c>
    </row>
    <row r="85" spans="2:10">
      <c r="B85" s="7"/>
      <c r="C85" s="7"/>
      <c r="D85" s="7"/>
      <c r="E85" s="14" t="s">
        <v>2</v>
      </c>
      <c r="F85" s="11"/>
      <c r="G85" s="7">
        <v>215</v>
      </c>
      <c r="H85" s="12">
        <v>26.251526251526254</v>
      </c>
      <c r="I85" s="7">
        <v>22</v>
      </c>
      <c r="J85" s="13">
        <v>13.095238095238097</v>
      </c>
    </row>
    <row r="86" spans="2:10">
      <c r="B86" s="7"/>
      <c r="C86" s="7"/>
      <c r="D86" s="7"/>
      <c r="E86" s="14" t="s">
        <v>3</v>
      </c>
      <c r="F86" s="11"/>
      <c r="G86" s="7">
        <v>33</v>
      </c>
      <c r="H86" s="12">
        <v>4.0293040293040292</v>
      </c>
      <c r="I86" s="7">
        <v>10</v>
      </c>
      <c r="J86" s="13">
        <v>5.9523809523809517</v>
      </c>
    </row>
    <row r="87" spans="2:10">
      <c r="B87" s="7"/>
      <c r="C87" s="7"/>
      <c r="D87" s="7"/>
      <c r="E87" s="14" t="s">
        <v>8</v>
      </c>
      <c r="F87" s="11"/>
      <c r="G87" s="7">
        <v>234</v>
      </c>
      <c r="H87" s="12">
        <v>28.571428571428569</v>
      </c>
      <c r="I87" s="7">
        <v>21</v>
      </c>
      <c r="J87" s="13">
        <v>12.5</v>
      </c>
    </row>
    <row r="88" spans="2:10">
      <c r="B88" s="7"/>
      <c r="C88" s="7"/>
      <c r="D88" s="7"/>
      <c r="E88" s="14" t="s">
        <v>4</v>
      </c>
      <c r="F88" s="11"/>
      <c r="G88" s="7">
        <v>127</v>
      </c>
      <c r="H88" s="12">
        <v>15.506715506715507</v>
      </c>
      <c r="I88" s="7">
        <v>62</v>
      </c>
      <c r="J88" s="13">
        <v>36.904761904761905</v>
      </c>
    </row>
    <row r="89" spans="2:10">
      <c r="B89" s="7"/>
      <c r="C89" s="7"/>
      <c r="D89" s="7"/>
      <c r="E89" s="14" t="s">
        <v>5</v>
      </c>
      <c r="F89" s="11"/>
      <c r="G89" s="7">
        <v>12</v>
      </c>
      <c r="H89" s="12">
        <v>1.4652014652014651</v>
      </c>
      <c r="I89" s="7">
        <v>5</v>
      </c>
      <c r="J89" s="13">
        <v>2.9761904761904758</v>
      </c>
    </row>
    <row r="90" spans="2:10">
      <c r="B90" s="7"/>
      <c r="C90" s="7"/>
      <c r="D90" s="7"/>
      <c r="E90" s="14" t="s">
        <v>6</v>
      </c>
      <c r="F90" s="11"/>
      <c r="G90" s="7">
        <v>27</v>
      </c>
      <c r="H90" s="12">
        <v>3.296703296703297</v>
      </c>
      <c r="I90" s="7">
        <v>8</v>
      </c>
      <c r="J90" s="13">
        <v>4.7619047619047619</v>
      </c>
    </row>
    <row r="91" spans="2:10">
      <c r="B91" s="7"/>
      <c r="C91" s="7"/>
      <c r="D91" s="7"/>
      <c r="E91" s="7"/>
      <c r="F91" s="11"/>
      <c r="G91" s="7"/>
      <c r="H91" s="12"/>
      <c r="I91" s="7"/>
      <c r="J91" s="13"/>
    </row>
    <row r="92" spans="2:10">
      <c r="B92" s="7"/>
      <c r="C92" s="7"/>
      <c r="D92" s="76" t="s">
        <v>7</v>
      </c>
      <c r="E92" s="76"/>
      <c r="F92" s="11"/>
      <c r="G92" s="7">
        <v>171</v>
      </c>
      <c r="H92" s="12">
        <v>20.87912087912088</v>
      </c>
      <c r="I92" s="7">
        <v>40</v>
      </c>
      <c r="J92" s="13">
        <v>23.809523809523807</v>
      </c>
    </row>
    <row r="93" spans="2:10">
      <c r="B93" s="7"/>
      <c r="C93" s="7"/>
      <c r="D93" s="7"/>
      <c r="E93" s="14" t="s">
        <v>15</v>
      </c>
      <c r="F93" s="11"/>
      <c r="G93" s="7">
        <v>53</v>
      </c>
      <c r="H93" s="12">
        <v>6.4713064713064723</v>
      </c>
      <c r="I93" s="7">
        <v>18</v>
      </c>
      <c r="J93" s="13">
        <v>10.714285714285714</v>
      </c>
    </row>
    <row r="94" spans="2:10">
      <c r="B94" s="7"/>
      <c r="C94" s="7"/>
      <c r="D94" s="7"/>
      <c r="E94" s="14" t="s">
        <v>13</v>
      </c>
      <c r="F94" s="11"/>
      <c r="G94" s="7">
        <v>5</v>
      </c>
      <c r="H94" s="12">
        <v>0.61050061050061055</v>
      </c>
      <c r="I94" s="7">
        <v>4</v>
      </c>
      <c r="J94" s="13">
        <v>2.3809523809523809</v>
      </c>
    </row>
    <row r="95" spans="2:10">
      <c r="B95" s="7"/>
      <c r="C95" s="7"/>
      <c r="D95" s="7"/>
      <c r="E95" s="14" t="s">
        <v>14</v>
      </c>
      <c r="F95" s="11"/>
      <c r="G95" s="7">
        <v>63</v>
      </c>
      <c r="H95" s="12">
        <v>7.6923076923076925</v>
      </c>
      <c r="I95" s="7">
        <v>2</v>
      </c>
      <c r="J95" s="13">
        <v>1.1904761904761905</v>
      </c>
    </row>
    <row r="96" spans="2:10">
      <c r="B96" s="9"/>
      <c r="C96" s="9"/>
      <c r="D96" s="9"/>
      <c r="E96" s="15" t="s">
        <v>6</v>
      </c>
      <c r="F96" s="10"/>
      <c r="G96" s="9">
        <v>50</v>
      </c>
      <c r="H96" s="16">
        <v>6.1050061050061046</v>
      </c>
      <c r="I96" s="9">
        <v>16</v>
      </c>
      <c r="J96" s="17">
        <v>9.5238095238095237</v>
      </c>
    </row>
    <row r="97" spans="3:10">
      <c r="C97" s="25" t="s">
        <v>9</v>
      </c>
      <c r="D97" s="25"/>
      <c r="E97" s="25"/>
    </row>
    <row r="98" spans="3:10">
      <c r="C98" s="26" t="s">
        <v>27</v>
      </c>
      <c r="D98" s="25"/>
      <c r="E98" s="25"/>
    </row>
    <row r="99" spans="3:10">
      <c r="C99" s="26" t="s">
        <v>26</v>
      </c>
      <c r="D99" s="25"/>
      <c r="E99" s="25"/>
    </row>
    <row r="100" spans="3:10">
      <c r="C100" s="25" t="s">
        <v>19</v>
      </c>
      <c r="D100" s="25"/>
      <c r="E100" s="25"/>
    </row>
    <row r="101" spans="3:10">
      <c r="C101" s="25" t="s">
        <v>20</v>
      </c>
      <c r="D101" s="25"/>
      <c r="E101" s="25"/>
    </row>
    <row r="102" spans="3:10">
      <c r="C102" s="25" t="s">
        <v>31</v>
      </c>
      <c r="D102" s="25"/>
      <c r="E102" s="25"/>
    </row>
    <row r="103" spans="3:10">
      <c r="C103" s="25" t="s">
        <v>32</v>
      </c>
      <c r="D103" s="25"/>
      <c r="E103" s="25"/>
      <c r="F103" s="5"/>
      <c r="G103" s="5"/>
      <c r="H103" s="5"/>
      <c r="I103" s="5"/>
      <c r="J103" s="5"/>
    </row>
    <row r="104" spans="3:10">
      <c r="C104" s="25" t="s">
        <v>33</v>
      </c>
      <c r="D104" s="25"/>
      <c r="E104" s="25"/>
      <c r="F104" s="5"/>
      <c r="G104" s="5"/>
      <c r="H104" s="5"/>
      <c r="I104" s="5"/>
      <c r="J104" s="5"/>
    </row>
    <row r="105" spans="3:10">
      <c r="C105" s="25" t="s">
        <v>34</v>
      </c>
      <c r="D105" s="25"/>
      <c r="E105" s="25"/>
      <c r="F105" s="5"/>
      <c r="G105" s="5"/>
      <c r="H105" s="5"/>
      <c r="I105" s="5"/>
      <c r="J105" s="5"/>
    </row>
    <row r="106" spans="3:10">
      <c r="C106" s="25" t="s">
        <v>18</v>
      </c>
      <c r="D106" s="25"/>
      <c r="E106" s="25"/>
      <c r="F106" s="5"/>
      <c r="G106" s="5"/>
      <c r="H106" s="5"/>
      <c r="I106" s="5"/>
      <c r="J106" s="5"/>
    </row>
    <row r="107" spans="3:10">
      <c r="C107" s="25" t="s">
        <v>17</v>
      </c>
      <c r="D107" s="25"/>
      <c r="E107" s="25"/>
      <c r="F107" s="5"/>
      <c r="G107" s="5"/>
      <c r="H107" s="5"/>
      <c r="I107" s="5"/>
      <c r="J107" s="5"/>
    </row>
    <row r="108" spans="3:10">
      <c r="C108" s="25"/>
      <c r="D108" s="25"/>
      <c r="E108" s="25"/>
    </row>
  </sheetData>
  <mergeCells count="30">
    <mergeCell ref="D8:E8"/>
    <mergeCell ref="D16:E16"/>
    <mergeCell ref="G4:H5"/>
    <mergeCell ref="I5:J5"/>
    <mergeCell ref="C4:E5"/>
    <mergeCell ref="C6:E6"/>
    <mergeCell ref="I24:J24"/>
    <mergeCell ref="I62:J62"/>
    <mergeCell ref="D46:E46"/>
    <mergeCell ref="D54:E54"/>
    <mergeCell ref="G61:H62"/>
    <mergeCell ref="G42:H43"/>
    <mergeCell ref="I43:J43"/>
    <mergeCell ref="C42:E43"/>
    <mergeCell ref="C44:E44"/>
    <mergeCell ref="D35:E35"/>
    <mergeCell ref="G23:H24"/>
    <mergeCell ref="D27:E27"/>
    <mergeCell ref="C23:E24"/>
    <mergeCell ref="C25:E25"/>
    <mergeCell ref="D92:E92"/>
    <mergeCell ref="C80:E81"/>
    <mergeCell ref="G80:H81"/>
    <mergeCell ref="C61:E62"/>
    <mergeCell ref="C63:E63"/>
    <mergeCell ref="I81:J81"/>
    <mergeCell ref="C82:E82"/>
    <mergeCell ref="D65:E65"/>
    <mergeCell ref="D73:E73"/>
    <mergeCell ref="D84:E84"/>
  </mergeCells>
  <phoneticPr fontId="1"/>
  <pageMargins left="1.1811023622047245" right="0.78740157480314965" top="1.3779527559055118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  <rowBreaks count="1" manualBreakCount="1"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K149"/>
  <sheetViews>
    <sheetView zoomScaleNormal="100" zoomScaleSheetLayoutView="100" workbookViewId="0"/>
  </sheetViews>
  <sheetFormatPr defaultRowHeight="13.5" customHeight="1"/>
  <cols>
    <col min="1" max="1" width="2" style="3" customWidth="1"/>
    <col min="2" max="4" width="1.25" style="3" customWidth="1"/>
    <col min="5" max="5" width="1.875" style="3" customWidth="1"/>
    <col min="6" max="6" width="22.625" style="3" customWidth="1"/>
    <col min="7" max="7" width="2" style="3" customWidth="1"/>
    <col min="8" max="8" width="11.25" style="3" customWidth="1"/>
    <col min="9" max="9" width="12.875" style="3" customWidth="1"/>
    <col min="10" max="10" width="3.75" style="3" customWidth="1"/>
    <col min="11" max="16384" width="9" style="3"/>
  </cols>
  <sheetData>
    <row r="1" spans="2:11" ht="13.5" customHeight="1">
      <c r="B1" s="103"/>
      <c r="C1" s="104"/>
      <c r="D1" s="104"/>
      <c r="E1" s="104"/>
      <c r="F1" s="104"/>
      <c r="G1" s="104"/>
      <c r="H1" s="104"/>
      <c r="I1" s="104"/>
    </row>
    <row r="2" spans="2:11" ht="13.5" customHeight="1">
      <c r="B2" s="7" t="s">
        <v>55</v>
      </c>
      <c r="C2" s="45"/>
      <c r="D2" s="45"/>
    </row>
    <row r="3" spans="2:11" s="5" customFormat="1" ht="13.5" customHeight="1" thickBot="1">
      <c r="B3" s="32"/>
      <c r="C3" s="32"/>
      <c r="D3" s="32"/>
      <c r="E3" s="32"/>
      <c r="F3" s="32"/>
      <c r="G3" s="32"/>
      <c r="H3" s="32"/>
      <c r="I3" s="46" t="s">
        <v>11</v>
      </c>
    </row>
    <row r="4" spans="2:11" s="5" customFormat="1" ht="13.5" customHeight="1" thickTop="1">
      <c r="B4" s="33"/>
      <c r="C4" s="91" t="s">
        <v>36</v>
      </c>
      <c r="D4" s="91"/>
      <c r="E4" s="91"/>
      <c r="F4" s="91"/>
      <c r="G4" s="47"/>
      <c r="H4" s="96" t="s">
        <v>37</v>
      </c>
      <c r="I4" s="91"/>
    </row>
    <row r="5" spans="2:11" s="5" customFormat="1" ht="13.5" customHeight="1">
      <c r="B5" s="3"/>
      <c r="C5" s="94" t="s">
        <v>38</v>
      </c>
      <c r="D5" s="94"/>
      <c r="E5" s="94"/>
      <c r="F5" s="94"/>
      <c r="G5" s="48"/>
      <c r="H5" s="49">
        <v>553</v>
      </c>
      <c r="I5" s="23">
        <v>100</v>
      </c>
    </row>
    <row r="6" spans="2:11" s="5" customFormat="1" ht="5.25" customHeight="1">
      <c r="B6" s="34"/>
      <c r="C6" s="34"/>
      <c r="D6" s="34"/>
      <c r="E6" s="34"/>
      <c r="F6" s="34"/>
      <c r="G6" s="48"/>
      <c r="H6" s="49"/>
      <c r="I6" s="35"/>
    </row>
    <row r="7" spans="2:11" s="5" customFormat="1" ht="13.5" customHeight="1">
      <c r="D7" s="90" t="s">
        <v>71</v>
      </c>
      <c r="E7" s="90"/>
      <c r="F7" s="90"/>
      <c r="G7" s="48"/>
      <c r="H7" s="49">
        <v>117</v>
      </c>
      <c r="I7" s="23">
        <v>21.15732368896926</v>
      </c>
    </row>
    <row r="8" spans="2:11" s="5" customFormat="1" ht="5.25" customHeight="1">
      <c r="D8" s="34"/>
      <c r="E8" s="34"/>
      <c r="F8" s="34"/>
      <c r="G8" s="48"/>
      <c r="H8" s="49"/>
      <c r="I8" s="35"/>
    </row>
    <row r="9" spans="2:11" s="5" customFormat="1" ht="13.5" customHeight="1">
      <c r="D9" s="90" t="s">
        <v>72</v>
      </c>
      <c r="E9" s="90"/>
      <c r="F9" s="90"/>
      <c r="G9" s="48"/>
      <c r="H9" s="49">
        <v>436</v>
      </c>
      <c r="I9" s="23">
        <v>78.842676311030743</v>
      </c>
    </row>
    <row r="10" spans="2:11" s="5" customFormat="1" ht="5.25" customHeight="1">
      <c r="D10" s="34"/>
      <c r="E10" s="34"/>
      <c r="F10" s="34"/>
      <c r="G10" s="48"/>
      <c r="H10" s="49"/>
      <c r="I10" s="35"/>
    </row>
    <row r="11" spans="2:11" s="5" customFormat="1" ht="13.5" customHeight="1">
      <c r="D11" s="34"/>
      <c r="E11" s="90" t="s">
        <v>39</v>
      </c>
      <c r="F11" s="90"/>
      <c r="G11" s="48"/>
      <c r="H11" s="49">
        <v>358</v>
      </c>
      <c r="I11" s="23">
        <v>64.73779385171791</v>
      </c>
      <c r="K11" s="53"/>
    </row>
    <row r="12" spans="2:11" s="5" customFormat="1" ht="13.5" customHeight="1">
      <c r="D12" s="34"/>
      <c r="E12" s="34"/>
      <c r="F12" s="36" t="s">
        <v>73</v>
      </c>
      <c r="G12" s="48"/>
      <c r="H12" s="49">
        <v>207</v>
      </c>
      <c r="I12" s="23">
        <v>37.43218806509946</v>
      </c>
      <c r="K12" s="53"/>
    </row>
    <row r="13" spans="2:11" s="5" customFormat="1" ht="13.5" customHeight="1">
      <c r="D13" s="34"/>
      <c r="E13" s="34"/>
      <c r="F13" s="50" t="s">
        <v>69</v>
      </c>
      <c r="G13" s="48"/>
      <c r="H13" s="49">
        <v>10</v>
      </c>
      <c r="I13" s="23">
        <v>1.8083182640144666</v>
      </c>
      <c r="K13" s="53"/>
    </row>
    <row r="14" spans="2:11" s="5" customFormat="1" ht="13.5" customHeight="1">
      <c r="D14" s="34"/>
      <c r="E14" s="34"/>
      <c r="F14" s="50" t="s">
        <v>70</v>
      </c>
      <c r="G14" s="48"/>
      <c r="H14" s="49">
        <v>9</v>
      </c>
      <c r="I14" s="23">
        <v>1.62748643761302</v>
      </c>
      <c r="K14" s="53"/>
    </row>
    <row r="15" spans="2:11" s="5" customFormat="1" ht="13.5" customHeight="1">
      <c r="D15" s="34"/>
      <c r="E15" s="34"/>
      <c r="F15" s="36" t="s">
        <v>40</v>
      </c>
      <c r="G15" s="48"/>
      <c r="H15" s="49">
        <v>17</v>
      </c>
      <c r="I15" s="23">
        <v>3.0741410488245928</v>
      </c>
      <c r="K15" s="53"/>
    </row>
    <row r="16" spans="2:11" s="5" customFormat="1" ht="13.5" customHeight="1">
      <c r="D16" s="34"/>
      <c r="E16" s="34"/>
      <c r="F16" s="36" t="s">
        <v>41</v>
      </c>
      <c r="G16" s="48"/>
      <c r="H16" s="49">
        <v>37</v>
      </c>
      <c r="I16" s="23">
        <v>6.6907775768535265</v>
      </c>
    </row>
    <row r="17" spans="2:9" s="5" customFormat="1" ht="13.5" customHeight="1">
      <c r="D17" s="34"/>
      <c r="E17" s="34"/>
      <c r="F17" s="36" t="s">
        <v>42</v>
      </c>
      <c r="G17" s="48"/>
      <c r="H17" s="49">
        <v>4</v>
      </c>
      <c r="I17" s="23">
        <v>0.72332730560578662</v>
      </c>
    </row>
    <row r="18" spans="2:9" s="5" customFormat="1" ht="13.5" customHeight="1">
      <c r="D18" s="34"/>
      <c r="E18" s="34"/>
      <c r="F18" s="36" t="s">
        <v>43</v>
      </c>
      <c r="G18" s="48"/>
      <c r="H18" s="49">
        <v>17</v>
      </c>
      <c r="I18" s="23">
        <v>3.0741410488245928</v>
      </c>
    </row>
    <row r="19" spans="2:9" s="5" customFormat="1" ht="13.5" customHeight="1">
      <c r="D19" s="34"/>
      <c r="E19" s="34"/>
      <c r="F19" s="36" t="s">
        <v>44</v>
      </c>
      <c r="G19" s="48"/>
      <c r="H19" s="49">
        <v>57</v>
      </c>
      <c r="I19" s="23">
        <v>10.30741410488246</v>
      </c>
    </row>
    <row r="20" spans="2:9" s="5" customFormat="1" ht="5.25" customHeight="1">
      <c r="D20" s="34"/>
      <c r="E20" s="34"/>
      <c r="F20" s="34"/>
      <c r="G20" s="48"/>
      <c r="H20" s="49"/>
      <c r="I20" s="35"/>
    </row>
    <row r="21" spans="2:9" s="5" customFormat="1" ht="13.5" customHeight="1">
      <c r="D21" s="34"/>
      <c r="E21" s="90" t="s">
        <v>45</v>
      </c>
      <c r="F21" s="90"/>
      <c r="G21" s="48"/>
      <c r="H21" s="49">
        <v>12</v>
      </c>
      <c r="I21" s="23">
        <v>2.1699819168173597</v>
      </c>
    </row>
    <row r="22" spans="2:9" s="5" customFormat="1" ht="5.25" customHeight="1">
      <c r="D22" s="34"/>
      <c r="E22" s="34"/>
      <c r="F22" s="34"/>
      <c r="G22" s="48"/>
      <c r="H22" s="49"/>
      <c r="I22" s="35"/>
    </row>
    <row r="23" spans="2:9" s="5" customFormat="1" ht="13.5" customHeight="1">
      <c r="D23" s="34"/>
      <c r="E23" s="90" t="s">
        <v>46</v>
      </c>
      <c r="F23" s="90"/>
      <c r="G23" s="48"/>
      <c r="H23" s="49">
        <v>65</v>
      </c>
      <c r="I23" s="23">
        <v>11.754068716094032</v>
      </c>
    </row>
    <row r="24" spans="2:9" s="5" customFormat="1" ht="13.5" customHeight="1">
      <c r="D24" s="34"/>
      <c r="E24" s="34"/>
      <c r="F24" s="36" t="s">
        <v>47</v>
      </c>
      <c r="G24" s="48"/>
      <c r="H24" s="49">
        <v>38</v>
      </c>
      <c r="I24" s="23">
        <v>6.8716094032549728</v>
      </c>
    </row>
    <row r="25" spans="2:9" s="5" customFormat="1" ht="13.5" customHeight="1">
      <c r="D25" s="34"/>
      <c r="E25" s="34"/>
      <c r="F25" s="36" t="s">
        <v>48</v>
      </c>
      <c r="G25" s="48"/>
      <c r="H25" s="49">
        <v>6</v>
      </c>
      <c r="I25" s="23">
        <v>1.0849909584086799</v>
      </c>
    </row>
    <row r="26" spans="2:9" s="5" customFormat="1" ht="13.5" customHeight="1">
      <c r="D26" s="34"/>
      <c r="E26" s="34"/>
      <c r="F26" s="36" t="s">
        <v>49</v>
      </c>
      <c r="G26" s="48"/>
      <c r="H26" s="49">
        <v>3</v>
      </c>
      <c r="I26" s="23">
        <v>0.54249547920433994</v>
      </c>
    </row>
    <row r="27" spans="2:9" s="5" customFormat="1" ht="13.5" customHeight="1">
      <c r="D27" s="34"/>
      <c r="E27" s="34"/>
      <c r="F27" s="36" t="s">
        <v>44</v>
      </c>
      <c r="G27" s="48"/>
      <c r="H27" s="49">
        <v>18</v>
      </c>
      <c r="I27" s="23">
        <v>3.2549728752260401</v>
      </c>
    </row>
    <row r="28" spans="2:9" s="5" customFormat="1" ht="6" customHeight="1">
      <c r="B28" s="34"/>
      <c r="C28" s="34"/>
      <c r="D28" s="34"/>
      <c r="E28" s="34"/>
      <c r="F28" s="34"/>
      <c r="G28" s="48"/>
      <c r="H28" s="49"/>
      <c r="I28" s="35"/>
    </row>
    <row r="29" spans="2:9" s="5" customFormat="1" ht="13.5" customHeight="1">
      <c r="B29" s="51"/>
      <c r="C29" s="51"/>
      <c r="D29" s="51"/>
      <c r="E29" s="95" t="s">
        <v>50</v>
      </c>
      <c r="F29" s="95"/>
      <c r="G29" s="54"/>
      <c r="H29" s="52">
        <v>1</v>
      </c>
      <c r="I29" s="17">
        <v>0.18083182640144665</v>
      </c>
    </row>
    <row r="30" spans="2:9" s="5" customFormat="1" ht="13.5" customHeight="1">
      <c r="B30" s="34"/>
      <c r="C30" s="34"/>
      <c r="D30" s="34"/>
      <c r="E30" s="36"/>
      <c r="F30" s="36"/>
      <c r="G30" s="34"/>
      <c r="H30" s="34"/>
      <c r="I30" s="35"/>
    </row>
    <row r="31" spans="2:9" s="5" customFormat="1" ht="13.5" customHeight="1" thickBot="1">
      <c r="B31" s="32"/>
      <c r="C31" s="32"/>
      <c r="D31" s="32"/>
      <c r="E31" s="32"/>
      <c r="F31" s="32"/>
      <c r="G31" s="32"/>
      <c r="H31" s="32"/>
      <c r="I31" s="46" t="s">
        <v>10</v>
      </c>
    </row>
    <row r="32" spans="2:9" s="5" customFormat="1" ht="13.5" customHeight="1" thickTop="1">
      <c r="B32" s="33"/>
      <c r="C32" s="91" t="s">
        <v>36</v>
      </c>
      <c r="D32" s="91"/>
      <c r="E32" s="91"/>
      <c r="F32" s="91"/>
      <c r="G32" s="47"/>
      <c r="H32" s="96" t="s">
        <v>37</v>
      </c>
      <c r="I32" s="91"/>
    </row>
    <row r="33" spans="2:11" s="5" customFormat="1" ht="13.5" customHeight="1">
      <c r="B33" s="3"/>
      <c r="C33" s="94" t="s">
        <v>38</v>
      </c>
      <c r="D33" s="94"/>
      <c r="E33" s="94"/>
      <c r="F33" s="94"/>
      <c r="G33" s="48"/>
      <c r="H33" s="49">
        <v>625</v>
      </c>
      <c r="I33" s="23">
        <v>100</v>
      </c>
    </row>
    <row r="34" spans="2:11" s="5" customFormat="1" ht="5.25" customHeight="1">
      <c r="B34" s="34"/>
      <c r="C34" s="34"/>
      <c r="D34" s="34"/>
      <c r="E34" s="34"/>
      <c r="F34" s="34"/>
      <c r="G34" s="48"/>
      <c r="H34" s="49"/>
      <c r="I34" s="35"/>
    </row>
    <row r="35" spans="2:11" s="5" customFormat="1" ht="13.5" customHeight="1">
      <c r="D35" s="90" t="s">
        <v>71</v>
      </c>
      <c r="E35" s="90"/>
      <c r="F35" s="90"/>
      <c r="G35" s="48"/>
      <c r="H35" s="49">
        <v>121</v>
      </c>
      <c r="I35" s="23">
        <v>19.36</v>
      </c>
    </row>
    <row r="36" spans="2:11" s="5" customFormat="1" ht="5.25" customHeight="1">
      <c r="D36" s="34"/>
      <c r="E36" s="34"/>
      <c r="F36" s="34"/>
      <c r="G36" s="48"/>
      <c r="H36" s="49"/>
      <c r="I36" s="35"/>
    </row>
    <row r="37" spans="2:11" s="5" customFormat="1" ht="13.5" customHeight="1">
      <c r="D37" s="90" t="s">
        <v>72</v>
      </c>
      <c r="E37" s="90"/>
      <c r="F37" s="90"/>
      <c r="G37" s="48"/>
      <c r="H37" s="49">
        <v>504</v>
      </c>
      <c r="I37" s="23">
        <v>80.64</v>
      </c>
    </row>
    <row r="38" spans="2:11" s="5" customFormat="1" ht="5.25" customHeight="1">
      <c r="D38" s="34"/>
      <c r="E38" s="34"/>
      <c r="F38" s="34"/>
      <c r="G38" s="48"/>
      <c r="H38" s="49"/>
      <c r="I38" s="35"/>
    </row>
    <row r="39" spans="2:11" s="5" customFormat="1" ht="13.5" customHeight="1">
      <c r="D39" s="34"/>
      <c r="E39" s="90" t="s">
        <v>39</v>
      </c>
      <c r="F39" s="90"/>
      <c r="G39" s="48"/>
      <c r="H39" s="49">
        <v>403</v>
      </c>
      <c r="I39" s="23">
        <v>64.48</v>
      </c>
      <c r="K39" s="53"/>
    </row>
    <row r="40" spans="2:11" s="5" customFormat="1" ht="13.5" customHeight="1">
      <c r="D40" s="34"/>
      <c r="E40" s="34"/>
      <c r="F40" s="36" t="s">
        <v>73</v>
      </c>
      <c r="G40" s="48"/>
      <c r="H40" s="49">
        <v>254</v>
      </c>
      <c r="I40" s="23">
        <v>40.64</v>
      </c>
      <c r="K40" s="53"/>
    </row>
    <row r="41" spans="2:11" s="5" customFormat="1" ht="13.5" customHeight="1">
      <c r="D41" s="34"/>
      <c r="E41" s="34"/>
      <c r="F41" s="50" t="s">
        <v>69</v>
      </c>
      <c r="G41" s="48"/>
      <c r="H41" s="49">
        <v>9</v>
      </c>
      <c r="I41" s="23">
        <v>1.44</v>
      </c>
      <c r="K41" s="53"/>
    </row>
    <row r="42" spans="2:11" s="5" customFormat="1" ht="13.5" customHeight="1">
      <c r="D42" s="34"/>
      <c r="E42" s="34"/>
      <c r="F42" s="50" t="s">
        <v>70</v>
      </c>
      <c r="G42" s="48"/>
      <c r="H42" s="49">
        <v>12</v>
      </c>
      <c r="I42" s="23">
        <v>1.92</v>
      </c>
      <c r="K42" s="53"/>
    </row>
    <row r="43" spans="2:11" s="5" customFormat="1" ht="13.5" customHeight="1">
      <c r="D43" s="34"/>
      <c r="E43" s="34"/>
      <c r="F43" s="36" t="s">
        <v>40</v>
      </c>
      <c r="G43" s="48"/>
      <c r="H43" s="49">
        <v>19</v>
      </c>
      <c r="I43" s="23">
        <v>3.04</v>
      </c>
      <c r="K43" s="53"/>
    </row>
    <row r="44" spans="2:11" s="5" customFormat="1" ht="13.5" customHeight="1">
      <c r="D44" s="34"/>
      <c r="E44" s="34"/>
      <c r="F44" s="36" t="s">
        <v>41</v>
      </c>
      <c r="G44" s="48"/>
      <c r="H44" s="49">
        <v>38</v>
      </c>
      <c r="I44" s="23">
        <v>6.08</v>
      </c>
    </row>
    <row r="45" spans="2:11" s="5" customFormat="1" ht="13.5" customHeight="1">
      <c r="D45" s="34"/>
      <c r="E45" s="34"/>
      <c r="F45" s="36" t="s">
        <v>42</v>
      </c>
      <c r="G45" s="48"/>
      <c r="H45" s="49">
        <v>6</v>
      </c>
      <c r="I45" s="23">
        <v>0.96</v>
      </c>
    </row>
    <row r="46" spans="2:11" s="5" customFormat="1" ht="13.5" customHeight="1">
      <c r="D46" s="34"/>
      <c r="E46" s="34"/>
      <c r="F46" s="36" t="s">
        <v>43</v>
      </c>
      <c r="G46" s="48"/>
      <c r="H46" s="49">
        <v>13</v>
      </c>
      <c r="I46" s="23">
        <v>2.08</v>
      </c>
    </row>
    <row r="47" spans="2:11" s="5" customFormat="1" ht="13.5" customHeight="1">
      <c r="D47" s="34"/>
      <c r="E47" s="34"/>
      <c r="F47" s="36" t="s">
        <v>44</v>
      </c>
      <c r="G47" s="48"/>
      <c r="H47" s="49">
        <v>52</v>
      </c>
      <c r="I47" s="23">
        <v>8.32</v>
      </c>
    </row>
    <row r="48" spans="2:11" s="5" customFormat="1" ht="5.25" customHeight="1">
      <c r="D48" s="34"/>
      <c r="E48" s="34"/>
      <c r="F48" s="34"/>
      <c r="G48" s="48"/>
      <c r="H48" s="49"/>
      <c r="I48" s="35"/>
    </row>
    <row r="49" spans="2:9" s="5" customFormat="1" ht="13.5" customHeight="1">
      <c r="D49" s="34"/>
      <c r="E49" s="90" t="s">
        <v>45</v>
      </c>
      <c r="F49" s="90"/>
      <c r="G49" s="48"/>
      <c r="H49" s="49">
        <v>19</v>
      </c>
      <c r="I49" s="23">
        <v>3.04</v>
      </c>
    </row>
    <row r="50" spans="2:9" s="5" customFormat="1" ht="5.25" customHeight="1">
      <c r="D50" s="34"/>
      <c r="E50" s="34"/>
      <c r="F50" s="34"/>
      <c r="G50" s="48"/>
      <c r="H50" s="49"/>
      <c r="I50" s="35"/>
    </row>
    <row r="51" spans="2:9" s="5" customFormat="1" ht="13.5" customHeight="1">
      <c r="D51" s="34"/>
      <c r="E51" s="90" t="s">
        <v>46</v>
      </c>
      <c r="F51" s="90"/>
      <c r="G51" s="48"/>
      <c r="H51" s="49">
        <v>80</v>
      </c>
      <c r="I51" s="23">
        <v>12.8</v>
      </c>
    </row>
    <row r="52" spans="2:9" s="5" customFormat="1" ht="13.5" customHeight="1">
      <c r="D52" s="34"/>
      <c r="E52" s="34"/>
      <c r="F52" s="36" t="s">
        <v>47</v>
      </c>
      <c r="G52" s="48"/>
      <c r="H52" s="49">
        <v>39</v>
      </c>
      <c r="I52" s="23">
        <v>6.24</v>
      </c>
    </row>
    <row r="53" spans="2:9" s="5" customFormat="1" ht="13.5" customHeight="1">
      <c r="D53" s="34"/>
      <c r="E53" s="34"/>
      <c r="F53" s="36" t="s">
        <v>48</v>
      </c>
      <c r="G53" s="48"/>
      <c r="H53" s="49">
        <v>11</v>
      </c>
      <c r="I53" s="23">
        <v>1.76</v>
      </c>
    </row>
    <row r="54" spans="2:9" s="5" customFormat="1" ht="13.5" customHeight="1">
      <c r="D54" s="34"/>
      <c r="E54" s="34"/>
      <c r="F54" s="36" t="s">
        <v>49</v>
      </c>
      <c r="G54" s="48"/>
      <c r="H54" s="49">
        <v>4</v>
      </c>
      <c r="I54" s="23">
        <v>0.64</v>
      </c>
    </row>
    <row r="55" spans="2:9" s="5" customFormat="1" ht="13.5" customHeight="1">
      <c r="D55" s="34"/>
      <c r="E55" s="34"/>
      <c r="F55" s="36" t="s">
        <v>44</v>
      </c>
      <c r="G55" s="48"/>
      <c r="H55" s="49">
        <v>26</v>
      </c>
      <c r="I55" s="23">
        <v>4.16</v>
      </c>
    </row>
    <row r="56" spans="2:9" s="5" customFormat="1" ht="5.25" customHeight="1">
      <c r="B56" s="34"/>
      <c r="C56" s="34"/>
      <c r="D56" s="34"/>
      <c r="E56" s="34"/>
      <c r="F56" s="34"/>
      <c r="G56" s="48"/>
      <c r="H56" s="49"/>
      <c r="I56" s="35"/>
    </row>
    <row r="57" spans="2:9" s="5" customFormat="1" ht="13.5" customHeight="1">
      <c r="B57" s="51"/>
      <c r="C57" s="51"/>
      <c r="D57" s="51"/>
      <c r="E57" s="95" t="s">
        <v>50</v>
      </c>
      <c r="F57" s="95"/>
      <c r="G57" s="54"/>
      <c r="H57" s="52">
        <v>2</v>
      </c>
      <c r="I57" s="17">
        <v>0.32</v>
      </c>
    </row>
    <row r="59" spans="2:9" s="5" customFormat="1" ht="13.5" customHeight="1" thickBot="1">
      <c r="B59" s="32"/>
      <c r="C59" s="32"/>
      <c r="D59" s="32"/>
      <c r="E59" s="32"/>
      <c r="F59" s="32"/>
      <c r="G59" s="32"/>
      <c r="H59" s="32"/>
      <c r="I59" s="46" t="s">
        <v>12</v>
      </c>
    </row>
    <row r="60" spans="2:9" s="5" customFormat="1" ht="13.5" customHeight="1" thickTop="1">
      <c r="B60" s="33"/>
      <c r="C60" s="91" t="s">
        <v>36</v>
      </c>
      <c r="D60" s="91"/>
      <c r="E60" s="91"/>
      <c r="F60" s="91"/>
      <c r="G60" s="47"/>
      <c r="H60" s="96" t="s">
        <v>37</v>
      </c>
      <c r="I60" s="91"/>
    </row>
    <row r="61" spans="2:9" s="5" customFormat="1" ht="13.5" customHeight="1">
      <c r="B61" s="3"/>
      <c r="C61" s="94" t="s">
        <v>38</v>
      </c>
      <c r="D61" s="94"/>
      <c r="E61" s="94"/>
      <c r="F61" s="94"/>
      <c r="G61" s="48"/>
      <c r="H61" s="49">
        <v>703</v>
      </c>
      <c r="I61" s="23">
        <v>100</v>
      </c>
    </row>
    <row r="62" spans="2:9" s="5" customFormat="1" ht="5.25" customHeight="1">
      <c r="B62" s="34"/>
      <c r="C62" s="34"/>
      <c r="D62" s="34"/>
      <c r="E62" s="34"/>
      <c r="F62" s="34"/>
      <c r="G62" s="48"/>
      <c r="H62" s="49"/>
      <c r="I62" s="35"/>
    </row>
    <row r="63" spans="2:9" s="5" customFormat="1" ht="13.5" customHeight="1">
      <c r="D63" s="90" t="s">
        <v>71</v>
      </c>
      <c r="E63" s="90"/>
      <c r="F63" s="90"/>
      <c r="G63" s="48"/>
      <c r="H63" s="49">
        <v>146</v>
      </c>
      <c r="I63" s="23">
        <v>20.768136557610241</v>
      </c>
    </row>
    <row r="64" spans="2:9" s="5" customFormat="1" ht="5.25" customHeight="1">
      <c r="D64" s="34"/>
      <c r="E64" s="34"/>
      <c r="F64" s="34"/>
      <c r="G64" s="48"/>
      <c r="H64" s="49"/>
      <c r="I64" s="35"/>
    </row>
    <row r="65" spans="4:11" s="5" customFormat="1" ht="13.5" customHeight="1">
      <c r="D65" s="90" t="s">
        <v>72</v>
      </c>
      <c r="E65" s="90"/>
      <c r="F65" s="90"/>
      <c r="G65" s="48"/>
      <c r="H65" s="49">
        <v>557</v>
      </c>
      <c r="I65" s="23">
        <v>79.231863442389766</v>
      </c>
    </row>
    <row r="66" spans="4:11" s="5" customFormat="1" ht="5.25" customHeight="1">
      <c r="D66" s="34"/>
      <c r="E66" s="34"/>
      <c r="F66" s="34"/>
      <c r="G66" s="48"/>
      <c r="H66" s="49"/>
      <c r="I66" s="35"/>
    </row>
    <row r="67" spans="4:11" s="5" customFormat="1" ht="13.5" customHeight="1">
      <c r="D67" s="34"/>
      <c r="E67" s="90" t="s">
        <v>39</v>
      </c>
      <c r="F67" s="90"/>
      <c r="G67" s="48"/>
      <c r="H67" s="49">
        <v>437</v>
      </c>
      <c r="I67" s="23">
        <v>62.162162162162161</v>
      </c>
      <c r="K67" s="53"/>
    </row>
    <row r="68" spans="4:11" s="5" customFormat="1" ht="13.5" customHeight="1">
      <c r="D68" s="34"/>
      <c r="E68" s="34"/>
      <c r="F68" s="36" t="s">
        <v>73</v>
      </c>
      <c r="G68" s="48"/>
      <c r="H68" s="49">
        <v>275</v>
      </c>
      <c r="I68" s="23">
        <v>39.118065433854909</v>
      </c>
      <c r="K68" s="53"/>
    </row>
    <row r="69" spans="4:11" s="5" customFormat="1" ht="13.5" customHeight="1">
      <c r="D69" s="34"/>
      <c r="E69" s="34"/>
      <c r="F69" s="50" t="s">
        <v>69</v>
      </c>
      <c r="G69" s="48"/>
      <c r="H69" s="49">
        <v>9</v>
      </c>
      <c r="I69" s="23">
        <v>1.2802275960170697</v>
      </c>
      <c r="K69" s="53"/>
    </row>
    <row r="70" spans="4:11" s="5" customFormat="1" ht="13.5" customHeight="1">
      <c r="D70" s="34"/>
      <c r="E70" s="34"/>
      <c r="F70" s="50" t="s">
        <v>70</v>
      </c>
      <c r="G70" s="48"/>
      <c r="H70" s="49">
        <v>11</v>
      </c>
      <c r="I70" s="23">
        <v>1.5647226173541962</v>
      </c>
      <c r="K70" s="53"/>
    </row>
    <row r="71" spans="4:11" s="5" customFormat="1" ht="13.5" customHeight="1">
      <c r="D71" s="34"/>
      <c r="E71" s="34"/>
      <c r="F71" s="36" t="s">
        <v>40</v>
      </c>
      <c r="G71" s="48"/>
      <c r="H71" s="49">
        <v>15</v>
      </c>
      <c r="I71" s="23">
        <v>2.1337126600284493</v>
      </c>
      <c r="K71" s="53"/>
    </row>
    <row r="72" spans="4:11" s="5" customFormat="1" ht="13.5" customHeight="1">
      <c r="D72" s="34"/>
      <c r="E72" s="34"/>
      <c r="F72" s="36" t="s">
        <v>41</v>
      </c>
      <c r="G72" s="48"/>
      <c r="H72" s="49">
        <v>46</v>
      </c>
      <c r="I72" s="23">
        <v>6.5433854907539111</v>
      </c>
    </row>
    <row r="73" spans="4:11" s="5" customFormat="1" ht="13.5" customHeight="1">
      <c r="D73" s="34"/>
      <c r="E73" s="34"/>
      <c r="F73" s="36" t="s">
        <v>42</v>
      </c>
      <c r="G73" s="48"/>
      <c r="H73" s="49">
        <v>8</v>
      </c>
      <c r="I73" s="23">
        <v>1.1379800853485065</v>
      </c>
    </row>
    <row r="74" spans="4:11" s="5" customFormat="1" ht="13.5" customHeight="1">
      <c r="D74" s="34"/>
      <c r="E74" s="34"/>
      <c r="F74" s="36" t="s">
        <v>43</v>
      </c>
      <c r="G74" s="48"/>
      <c r="H74" s="49">
        <v>15</v>
      </c>
      <c r="I74" s="23">
        <v>2.1337126600284493</v>
      </c>
    </row>
    <row r="75" spans="4:11" s="5" customFormat="1" ht="13.5" customHeight="1">
      <c r="D75" s="34"/>
      <c r="E75" s="34"/>
      <c r="F75" s="36" t="s">
        <v>44</v>
      </c>
      <c r="G75" s="48"/>
      <c r="H75" s="49">
        <v>58</v>
      </c>
      <c r="I75" s="23">
        <v>8.2503556187766716</v>
      </c>
    </row>
    <row r="76" spans="4:11" s="5" customFormat="1" ht="5.25" customHeight="1">
      <c r="D76" s="34"/>
      <c r="E76" s="34"/>
      <c r="F76" s="34"/>
      <c r="G76" s="48"/>
      <c r="H76" s="49"/>
      <c r="I76" s="35"/>
    </row>
    <row r="77" spans="4:11" s="5" customFormat="1" ht="13.5" customHeight="1">
      <c r="D77" s="34"/>
      <c r="E77" s="90" t="s">
        <v>45</v>
      </c>
      <c r="F77" s="90"/>
      <c r="G77" s="48"/>
      <c r="H77" s="49">
        <v>20</v>
      </c>
      <c r="I77" s="23">
        <v>2.8449502133712659</v>
      </c>
    </row>
    <row r="78" spans="4:11" s="5" customFormat="1" ht="5.25" customHeight="1">
      <c r="D78" s="34"/>
      <c r="E78" s="34"/>
      <c r="F78" s="34"/>
      <c r="G78" s="48"/>
      <c r="H78" s="49"/>
      <c r="I78" s="35"/>
    </row>
    <row r="79" spans="4:11" s="5" customFormat="1" ht="13.5" customHeight="1">
      <c r="D79" s="34"/>
      <c r="E79" s="90" t="s">
        <v>46</v>
      </c>
      <c r="F79" s="90"/>
      <c r="G79" s="48"/>
      <c r="H79" s="49">
        <v>96</v>
      </c>
      <c r="I79" s="23">
        <v>13.655761024182079</v>
      </c>
    </row>
    <row r="80" spans="4:11" s="5" customFormat="1" ht="13.5" customHeight="1">
      <c r="D80" s="34"/>
      <c r="E80" s="34"/>
      <c r="F80" s="36" t="s">
        <v>47</v>
      </c>
      <c r="G80" s="48"/>
      <c r="H80" s="49">
        <v>56</v>
      </c>
      <c r="I80" s="23">
        <v>7.9658605974395442</v>
      </c>
    </row>
    <row r="81" spans="2:11" s="5" customFormat="1" ht="13.5" customHeight="1">
      <c r="D81" s="34"/>
      <c r="E81" s="34"/>
      <c r="F81" s="36" t="s">
        <v>48</v>
      </c>
      <c r="G81" s="48"/>
      <c r="H81" s="49">
        <v>14</v>
      </c>
      <c r="I81" s="23">
        <v>1.9914651493598861</v>
      </c>
    </row>
    <row r="82" spans="2:11" s="5" customFormat="1" ht="13.5" customHeight="1">
      <c r="D82" s="34"/>
      <c r="E82" s="34"/>
      <c r="F82" s="36" t="s">
        <v>49</v>
      </c>
      <c r="G82" s="48"/>
      <c r="H82" s="49">
        <v>4</v>
      </c>
      <c r="I82" s="23">
        <v>0.56899004267425324</v>
      </c>
    </row>
    <row r="83" spans="2:11" s="5" customFormat="1" ht="13.5" customHeight="1">
      <c r="D83" s="34"/>
      <c r="E83" s="34"/>
      <c r="F83" s="36" t="s">
        <v>44</v>
      </c>
      <c r="G83" s="48"/>
      <c r="H83" s="49">
        <v>22</v>
      </c>
      <c r="I83" s="23">
        <v>3.1294452347083923</v>
      </c>
    </row>
    <row r="84" spans="2:11" s="5" customFormat="1" ht="5.25" customHeight="1">
      <c r="B84" s="34"/>
      <c r="C84" s="34"/>
      <c r="D84" s="34"/>
      <c r="E84" s="34"/>
      <c r="F84" s="34"/>
      <c r="G84" s="48"/>
      <c r="H84" s="49"/>
      <c r="I84" s="35"/>
    </row>
    <row r="85" spans="2:11" s="5" customFormat="1" ht="13.5" customHeight="1">
      <c r="B85" s="51"/>
      <c r="C85" s="51"/>
      <c r="D85" s="51"/>
      <c r="E85" s="95" t="s">
        <v>50</v>
      </c>
      <c r="F85" s="95"/>
      <c r="G85" s="54"/>
      <c r="H85" s="52">
        <v>4</v>
      </c>
      <c r="I85" s="17">
        <v>0.56899004267425324</v>
      </c>
    </row>
    <row r="87" spans="2:11" s="5" customFormat="1" ht="13.5" customHeight="1" thickBot="1">
      <c r="B87" s="32"/>
      <c r="C87" s="32"/>
      <c r="D87" s="32"/>
      <c r="E87" s="32"/>
      <c r="F87" s="32"/>
      <c r="G87" s="32"/>
      <c r="H87" s="32"/>
      <c r="I87" s="46" t="s">
        <v>16</v>
      </c>
    </row>
    <row r="88" spans="2:11" s="5" customFormat="1" ht="13.5" customHeight="1" thickTop="1">
      <c r="B88" s="33"/>
      <c r="C88" s="91" t="s">
        <v>36</v>
      </c>
      <c r="D88" s="91"/>
      <c r="E88" s="91"/>
      <c r="F88" s="91"/>
      <c r="G88" s="47"/>
      <c r="H88" s="96" t="s">
        <v>37</v>
      </c>
      <c r="I88" s="91"/>
    </row>
    <row r="89" spans="2:11" s="5" customFormat="1" ht="13.5" customHeight="1">
      <c r="B89" s="3"/>
      <c r="C89" s="94" t="s">
        <v>38</v>
      </c>
      <c r="D89" s="94"/>
      <c r="E89" s="94"/>
      <c r="F89" s="94"/>
      <c r="G89" s="48"/>
      <c r="H89" s="49">
        <v>743</v>
      </c>
      <c r="I89" s="23">
        <v>100</v>
      </c>
    </row>
    <row r="90" spans="2:11" s="5" customFormat="1" ht="5.25" customHeight="1">
      <c r="B90" s="34"/>
      <c r="C90" s="34"/>
      <c r="D90" s="34"/>
      <c r="E90" s="34"/>
      <c r="F90" s="34"/>
      <c r="G90" s="48"/>
      <c r="H90" s="49"/>
      <c r="I90" s="35"/>
    </row>
    <row r="91" spans="2:11" s="5" customFormat="1" ht="13.5" customHeight="1">
      <c r="D91" s="90" t="s">
        <v>71</v>
      </c>
      <c r="E91" s="90"/>
      <c r="F91" s="90"/>
      <c r="G91" s="48"/>
      <c r="H91" s="49">
        <v>153</v>
      </c>
      <c r="I91" s="23">
        <v>20.592193808882907</v>
      </c>
    </row>
    <row r="92" spans="2:11" s="5" customFormat="1" ht="5.25" customHeight="1">
      <c r="D92" s="34"/>
      <c r="E92" s="34"/>
      <c r="F92" s="34"/>
      <c r="G92" s="48"/>
      <c r="H92" s="49"/>
      <c r="I92" s="35"/>
    </row>
    <row r="93" spans="2:11" s="5" customFormat="1" ht="13.5" customHeight="1">
      <c r="D93" s="90" t="s">
        <v>72</v>
      </c>
      <c r="E93" s="90"/>
      <c r="F93" s="90"/>
      <c r="G93" s="48"/>
      <c r="H93" s="49">
        <v>590</v>
      </c>
      <c r="I93" s="23">
        <v>79.407806191117089</v>
      </c>
    </row>
    <row r="94" spans="2:11" s="5" customFormat="1" ht="5.25" customHeight="1">
      <c r="D94" s="34"/>
      <c r="E94" s="34"/>
      <c r="F94" s="34"/>
      <c r="G94" s="48"/>
      <c r="H94" s="49"/>
      <c r="I94" s="35"/>
    </row>
    <row r="95" spans="2:11" s="5" customFormat="1" ht="13.5" customHeight="1">
      <c r="D95" s="34"/>
      <c r="E95" s="90" t="s">
        <v>39</v>
      </c>
      <c r="F95" s="90"/>
      <c r="G95" s="48"/>
      <c r="H95" s="49">
        <v>452</v>
      </c>
      <c r="I95" s="23">
        <v>60.834454912516819</v>
      </c>
      <c r="K95" s="53"/>
    </row>
    <row r="96" spans="2:11" s="5" customFormat="1" ht="13.5" customHeight="1">
      <c r="D96" s="34"/>
      <c r="E96" s="34"/>
      <c r="F96" s="36" t="s">
        <v>73</v>
      </c>
      <c r="G96" s="48"/>
      <c r="H96" s="49">
        <v>283</v>
      </c>
      <c r="I96" s="23">
        <v>38.088829071332434</v>
      </c>
      <c r="K96" s="53"/>
    </row>
    <row r="97" spans="2:11" s="5" customFormat="1" ht="13.5" customHeight="1">
      <c r="D97" s="34"/>
      <c r="E97" s="34"/>
      <c r="F97" s="50" t="s">
        <v>69</v>
      </c>
      <c r="G97" s="48"/>
      <c r="H97" s="49">
        <v>12</v>
      </c>
      <c r="I97" s="23">
        <v>1.6150740242261103</v>
      </c>
      <c r="K97" s="53"/>
    </row>
    <row r="98" spans="2:11" s="5" customFormat="1" ht="13.5" customHeight="1">
      <c r="D98" s="34"/>
      <c r="E98" s="34"/>
      <c r="F98" s="50" t="s">
        <v>70</v>
      </c>
      <c r="G98" s="48"/>
      <c r="H98" s="49">
        <v>13</v>
      </c>
      <c r="I98" s="23">
        <v>1.7496635262449527</v>
      </c>
      <c r="K98" s="53"/>
    </row>
    <row r="99" spans="2:11" s="5" customFormat="1" ht="13.5" customHeight="1">
      <c r="D99" s="34"/>
      <c r="E99" s="34"/>
      <c r="F99" s="36" t="s">
        <v>40</v>
      </c>
      <c r="G99" s="48"/>
      <c r="H99" s="49">
        <v>14</v>
      </c>
      <c r="I99" s="23">
        <v>1.8842530282637955</v>
      </c>
      <c r="K99" s="53"/>
    </row>
    <row r="100" spans="2:11" s="5" customFormat="1" ht="13.5" customHeight="1">
      <c r="D100" s="34"/>
      <c r="E100" s="34"/>
      <c r="F100" s="36" t="s">
        <v>41</v>
      </c>
      <c r="G100" s="48"/>
      <c r="H100" s="49">
        <v>47</v>
      </c>
      <c r="I100" s="23">
        <v>6.3257065948855997</v>
      </c>
    </row>
    <row r="101" spans="2:11" s="5" customFormat="1" ht="13.5" customHeight="1">
      <c r="D101" s="34"/>
      <c r="E101" s="34"/>
      <c r="F101" s="36" t="s">
        <v>42</v>
      </c>
      <c r="G101" s="48"/>
      <c r="H101" s="49">
        <v>4</v>
      </c>
      <c r="I101" s="23">
        <v>0.53835800807537015</v>
      </c>
    </row>
    <row r="102" spans="2:11" s="5" customFormat="1" ht="13.5" customHeight="1">
      <c r="D102" s="34"/>
      <c r="E102" s="34"/>
      <c r="F102" s="36" t="s">
        <v>43</v>
      </c>
      <c r="G102" s="48"/>
      <c r="H102" s="49">
        <v>13</v>
      </c>
      <c r="I102" s="23">
        <v>1.7496635262449527</v>
      </c>
    </row>
    <row r="103" spans="2:11" s="5" customFormat="1" ht="13.5" customHeight="1">
      <c r="D103" s="34"/>
      <c r="E103" s="34"/>
      <c r="F103" s="36" t="s">
        <v>44</v>
      </c>
      <c r="G103" s="48"/>
      <c r="H103" s="49">
        <v>66</v>
      </c>
      <c r="I103" s="23">
        <v>8.8829071332436076</v>
      </c>
    </row>
    <row r="104" spans="2:11" s="5" customFormat="1" ht="5.25" customHeight="1">
      <c r="D104" s="34"/>
      <c r="E104" s="34"/>
      <c r="F104" s="34"/>
      <c r="G104" s="48"/>
      <c r="H104" s="49"/>
      <c r="I104" s="35"/>
    </row>
    <row r="105" spans="2:11" s="5" customFormat="1" ht="13.5" customHeight="1">
      <c r="D105" s="34"/>
      <c r="E105" s="90" t="s">
        <v>45</v>
      </c>
      <c r="F105" s="90"/>
      <c r="G105" s="48"/>
      <c r="H105" s="49">
        <v>18</v>
      </c>
      <c r="I105" s="23">
        <v>2.4226110363391657</v>
      </c>
    </row>
    <row r="106" spans="2:11" s="5" customFormat="1" ht="5.25" customHeight="1">
      <c r="D106" s="34"/>
      <c r="E106" s="34"/>
      <c r="F106" s="34"/>
      <c r="G106" s="48"/>
      <c r="H106" s="49"/>
      <c r="I106" s="35"/>
    </row>
    <row r="107" spans="2:11" s="5" customFormat="1" ht="13.5" customHeight="1">
      <c r="D107" s="34"/>
      <c r="E107" s="90" t="s">
        <v>46</v>
      </c>
      <c r="F107" s="90"/>
      <c r="G107" s="48"/>
      <c r="H107" s="49">
        <v>115</v>
      </c>
      <c r="I107" s="23">
        <v>15.477792732166892</v>
      </c>
    </row>
    <row r="108" spans="2:11" s="5" customFormat="1" ht="13.5" customHeight="1">
      <c r="D108" s="34"/>
      <c r="E108" s="34"/>
      <c r="F108" s="36" t="s">
        <v>47</v>
      </c>
      <c r="G108" s="48"/>
      <c r="H108" s="49">
        <v>71</v>
      </c>
      <c r="I108" s="23">
        <v>9.5558546433378204</v>
      </c>
    </row>
    <row r="109" spans="2:11" s="5" customFormat="1" ht="13.5" customHeight="1">
      <c r="D109" s="34"/>
      <c r="E109" s="34"/>
      <c r="F109" s="36" t="s">
        <v>48</v>
      </c>
      <c r="G109" s="48"/>
      <c r="H109" s="49">
        <v>11</v>
      </c>
      <c r="I109" s="23">
        <v>1.4804845222072678</v>
      </c>
    </row>
    <row r="110" spans="2:11" s="5" customFormat="1" ht="13.5" customHeight="1">
      <c r="D110" s="34"/>
      <c r="E110" s="34"/>
      <c r="F110" s="36" t="s">
        <v>49</v>
      </c>
      <c r="G110" s="48"/>
      <c r="H110" s="49">
        <v>6</v>
      </c>
      <c r="I110" s="23">
        <v>0.80753701211305517</v>
      </c>
    </row>
    <row r="111" spans="2:11" s="5" customFormat="1" ht="13.5" customHeight="1">
      <c r="D111" s="34"/>
      <c r="E111" s="34"/>
      <c r="F111" s="36" t="s">
        <v>44</v>
      </c>
      <c r="G111" s="48"/>
      <c r="H111" s="49">
        <v>27</v>
      </c>
      <c r="I111" s="23">
        <v>3.6339165545087484</v>
      </c>
    </row>
    <row r="112" spans="2:11" s="5" customFormat="1" ht="5.25" customHeight="1">
      <c r="B112" s="34"/>
      <c r="C112" s="34"/>
      <c r="D112" s="34"/>
      <c r="E112" s="34"/>
      <c r="F112" s="34"/>
      <c r="G112" s="34"/>
      <c r="H112" s="49"/>
      <c r="I112" s="35"/>
    </row>
    <row r="113" spans="2:9" s="5" customFormat="1" ht="13.5" customHeight="1">
      <c r="B113" s="34"/>
      <c r="C113" s="34"/>
      <c r="D113" s="34"/>
      <c r="E113" s="90" t="s">
        <v>50</v>
      </c>
      <c r="F113" s="90"/>
      <c r="G113" s="34"/>
      <c r="H113" s="49">
        <v>4</v>
      </c>
      <c r="I113" s="23">
        <v>0.53835800807537015</v>
      </c>
    </row>
    <row r="114" spans="2:9" s="5" customFormat="1" ht="5.25" customHeight="1">
      <c r="D114" s="34"/>
      <c r="E114" s="34"/>
      <c r="F114" s="34"/>
      <c r="G114" s="48"/>
      <c r="H114" s="49"/>
      <c r="I114" s="35"/>
    </row>
    <row r="115" spans="2:9" s="5" customFormat="1" ht="13.5" customHeight="1">
      <c r="B115" s="51"/>
      <c r="C115" s="51"/>
      <c r="D115" s="51"/>
      <c r="E115" s="95" t="s">
        <v>80</v>
      </c>
      <c r="F115" s="95"/>
      <c r="G115" s="54"/>
      <c r="H115" s="52">
        <v>1</v>
      </c>
      <c r="I115" s="17">
        <v>0.13458950201884254</v>
      </c>
    </row>
    <row r="117" spans="2:9" ht="13.5" customHeight="1" thickBot="1">
      <c r="B117" s="32"/>
      <c r="C117" s="32"/>
      <c r="D117" s="32"/>
      <c r="E117" s="32"/>
      <c r="F117" s="32"/>
      <c r="G117" s="32"/>
      <c r="H117" s="32"/>
      <c r="I117" s="46" t="s">
        <v>21</v>
      </c>
    </row>
    <row r="118" spans="2:9" ht="13.5" customHeight="1" thickTop="1">
      <c r="B118" s="33"/>
      <c r="C118" s="91" t="s">
        <v>36</v>
      </c>
      <c r="D118" s="91"/>
      <c r="E118" s="91"/>
      <c r="F118" s="91"/>
      <c r="G118" s="47"/>
      <c r="H118" s="96" t="s">
        <v>37</v>
      </c>
      <c r="I118" s="91"/>
    </row>
    <row r="119" spans="2:9" ht="13.5" customHeight="1">
      <c r="C119" s="94" t="s">
        <v>38</v>
      </c>
      <c r="D119" s="94"/>
      <c r="E119" s="94"/>
      <c r="F119" s="94"/>
      <c r="G119" s="48"/>
      <c r="H119" s="49">
        <v>819</v>
      </c>
      <c r="I119" s="23">
        <v>100</v>
      </c>
    </row>
    <row r="120" spans="2:9" ht="5.25" customHeight="1">
      <c r="B120" s="34"/>
      <c r="C120" s="34"/>
      <c r="D120" s="34"/>
      <c r="E120" s="34"/>
      <c r="F120" s="34"/>
      <c r="G120" s="48"/>
      <c r="H120" s="49"/>
      <c r="I120" s="35"/>
    </row>
    <row r="121" spans="2:9" ht="13.5" customHeight="1">
      <c r="B121" s="5"/>
      <c r="C121" s="5"/>
      <c r="D121" s="90" t="s">
        <v>71</v>
      </c>
      <c r="E121" s="90"/>
      <c r="F121" s="90"/>
      <c r="G121" s="48"/>
      <c r="H121" s="49">
        <v>168</v>
      </c>
      <c r="I121" s="23">
        <v>20.512820512820511</v>
      </c>
    </row>
    <row r="122" spans="2:9" ht="5.25" customHeight="1">
      <c r="B122" s="5"/>
      <c r="C122" s="5"/>
      <c r="D122" s="34"/>
      <c r="E122" s="34"/>
      <c r="F122" s="34"/>
      <c r="G122" s="48"/>
      <c r="H122" s="49"/>
      <c r="I122" s="35"/>
    </row>
    <row r="123" spans="2:9" ht="13.5" customHeight="1">
      <c r="B123" s="5"/>
      <c r="C123" s="5"/>
      <c r="D123" s="90" t="s">
        <v>72</v>
      </c>
      <c r="E123" s="90"/>
      <c r="F123" s="90"/>
      <c r="G123" s="48"/>
      <c r="H123" s="49">
        <v>651</v>
      </c>
      <c r="I123" s="23">
        <v>79.487179487179489</v>
      </c>
    </row>
    <row r="124" spans="2:9" ht="5.25" customHeight="1">
      <c r="B124" s="5"/>
      <c r="C124" s="5"/>
      <c r="D124" s="34"/>
      <c r="E124" s="34"/>
      <c r="F124" s="34"/>
      <c r="G124" s="48"/>
      <c r="H124" s="49"/>
      <c r="I124" s="35"/>
    </row>
    <row r="125" spans="2:9" ht="13.5" customHeight="1">
      <c r="B125" s="5"/>
      <c r="C125" s="5"/>
      <c r="D125" s="34"/>
      <c r="E125" s="90" t="s">
        <v>39</v>
      </c>
      <c r="F125" s="90"/>
      <c r="G125" s="48"/>
      <c r="H125" s="49">
        <v>493</v>
      </c>
      <c r="I125" s="23">
        <v>60.195360195360195</v>
      </c>
    </row>
    <row r="126" spans="2:9" ht="13.5" customHeight="1">
      <c r="B126" s="5"/>
      <c r="C126" s="5"/>
      <c r="D126" s="34"/>
      <c r="E126" s="34"/>
      <c r="F126" s="36" t="s">
        <v>73</v>
      </c>
      <c r="G126" s="48"/>
      <c r="H126" s="49">
        <v>281</v>
      </c>
      <c r="I126" s="23">
        <v>34.310134310134309</v>
      </c>
    </row>
    <row r="127" spans="2:9" ht="13.5" customHeight="1">
      <c r="B127" s="5"/>
      <c r="C127" s="5"/>
      <c r="D127" s="34"/>
      <c r="E127" s="34"/>
      <c r="F127" s="50" t="s">
        <v>69</v>
      </c>
      <c r="G127" s="48"/>
      <c r="H127" s="49">
        <v>12</v>
      </c>
      <c r="I127" s="23">
        <v>1.4652014652014651</v>
      </c>
    </row>
    <row r="128" spans="2:9" ht="13.5" customHeight="1">
      <c r="B128" s="5"/>
      <c r="C128" s="5"/>
      <c r="D128" s="34"/>
      <c r="E128" s="34"/>
      <c r="F128" s="50" t="s">
        <v>70</v>
      </c>
      <c r="G128" s="48"/>
      <c r="H128" s="49">
        <v>14</v>
      </c>
      <c r="I128" s="23">
        <v>1.7094017094017095</v>
      </c>
    </row>
    <row r="129" spans="2:9" ht="13.5" customHeight="1">
      <c r="B129" s="5"/>
      <c r="C129" s="5"/>
      <c r="D129" s="34"/>
      <c r="E129" s="34"/>
      <c r="F129" s="36" t="s">
        <v>40</v>
      </c>
      <c r="G129" s="48"/>
      <c r="H129" s="49">
        <v>22</v>
      </c>
      <c r="I129" s="23">
        <v>2.6862026862026864</v>
      </c>
    </row>
    <row r="130" spans="2:9" ht="13.5" customHeight="1">
      <c r="B130" s="5"/>
      <c r="C130" s="5"/>
      <c r="D130" s="34"/>
      <c r="E130" s="34"/>
      <c r="F130" s="36" t="s">
        <v>41</v>
      </c>
      <c r="G130" s="48"/>
      <c r="H130" s="49">
        <v>56</v>
      </c>
      <c r="I130" s="23">
        <v>6.8376068376068382</v>
      </c>
    </row>
    <row r="131" spans="2:9" ht="13.5" customHeight="1">
      <c r="B131" s="5"/>
      <c r="C131" s="5"/>
      <c r="D131" s="34"/>
      <c r="E131" s="34"/>
      <c r="F131" s="36" t="s">
        <v>42</v>
      </c>
      <c r="G131" s="48"/>
      <c r="H131" s="49">
        <v>9</v>
      </c>
      <c r="I131" s="23">
        <v>1.098901098901099</v>
      </c>
    </row>
    <row r="132" spans="2:9" ht="13.5" customHeight="1">
      <c r="B132" s="5"/>
      <c r="C132" s="5"/>
      <c r="D132" s="34"/>
      <c r="E132" s="34"/>
      <c r="F132" s="36" t="s">
        <v>43</v>
      </c>
      <c r="G132" s="48"/>
      <c r="H132" s="49">
        <v>18</v>
      </c>
      <c r="I132" s="23">
        <v>2.197802197802198</v>
      </c>
    </row>
    <row r="133" spans="2:9" ht="13.5" customHeight="1">
      <c r="B133" s="5"/>
      <c r="C133" s="5"/>
      <c r="D133" s="34"/>
      <c r="E133" s="34"/>
      <c r="F133" s="36" t="s">
        <v>44</v>
      </c>
      <c r="G133" s="48"/>
      <c r="H133" s="49">
        <v>81</v>
      </c>
      <c r="I133" s="23">
        <v>9.8901098901098905</v>
      </c>
    </row>
    <row r="134" spans="2:9" ht="5.25" customHeight="1">
      <c r="B134" s="5"/>
      <c r="C134" s="5"/>
      <c r="D134" s="34"/>
      <c r="E134" s="34"/>
      <c r="F134" s="34"/>
      <c r="G134" s="48"/>
      <c r="H134" s="49"/>
      <c r="I134" s="35"/>
    </row>
    <row r="135" spans="2:9" ht="13.5" customHeight="1">
      <c r="B135" s="5"/>
      <c r="C135" s="5"/>
      <c r="D135" s="34"/>
      <c r="E135" s="90" t="s">
        <v>45</v>
      </c>
      <c r="F135" s="90"/>
      <c r="G135" s="48"/>
      <c r="H135" s="49">
        <v>17</v>
      </c>
      <c r="I135" s="23">
        <v>2.0757020757020754</v>
      </c>
    </row>
    <row r="136" spans="2:9" ht="5.25" customHeight="1">
      <c r="B136" s="5"/>
      <c r="C136" s="5"/>
      <c r="D136" s="34"/>
      <c r="E136" s="34"/>
      <c r="F136" s="34"/>
      <c r="G136" s="48"/>
      <c r="H136" s="49"/>
      <c r="I136" s="35"/>
    </row>
    <row r="137" spans="2:9" ht="13.5" customHeight="1">
      <c r="B137" s="5"/>
      <c r="C137" s="5"/>
      <c r="D137" s="34"/>
      <c r="E137" s="90" t="s">
        <v>46</v>
      </c>
      <c r="F137" s="90"/>
      <c r="G137" s="48"/>
      <c r="H137" s="49">
        <v>135</v>
      </c>
      <c r="I137" s="23">
        <v>16.483516483516482</v>
      </c>
    </row>
    <row r="138" spans="2:9" ht="13.5" customHeight="1">
      <c r="B138" s="5"/>
      <c r="C138" s="5"/>
      <c r="D138" s="34"/>
      <c r="E138" s="34"/>
      <c r="F138" s="36" t="s">
        <v>47</v>
      </c>
      <c r="G138" s="48"/>
      <c r="H138" s="49">
        <v>86</v>
      </c>
      <c r="I138" s="23">
        <v>10.500610500610501</v>
      </c>
    </row>
    <row r="139" spans="2:9" ht="13.5" customHeight="1">
      <c r="B139" s="5"/>
      <c r="C139" s="5"/>
      <c r="D139" s="34"/>
      <c r="E139" s="34"/>
      <c r="F139" s="36" t="s">
        <v>48</v>
      </c>
      <c r="G139" s="48"/>
      <c r="H139" s="49">
        <v>14</v>
      </c>
      <c r="I139" s="23">
        <v>1.7094017094017095</v>
      </c>
    </row>
    <row r="140" spans="2:9" ht="13.5" customHeight="1">
      <c r="B140" s="5"/>
      <c r="C140" s="5"/>
      <c r="D140" s="34"/>
      <c r="E140" s="34"/>
      <c r="F140" s="36" t="s">
        <v>49</v>
      </c>
      <c r="G140" s="48"/>
      <c r="H140" s="49">
        <v>6</v>
      </c>
      <c r="I140" s="23">
        <v>0.73260073260073255</v>
      </c>
    </row>
    <row r="141" spans="2:9" ht="13.5" customHeight="1">
      <c r="B141" s="5"/>
      <c r="C141" s="5"/>
      <c r="D141" s="34"/>
      <c r="E141" s="34"/>
      <c r="F141" s="36" t="s">
        <v>44</v>
      </c>
      <c r="G141" s="48"/>
      <c r="H141" s="49">
        <v>29</v>
      </c>
      <c r="I141" s="23">
        <v>3.5409035409035408</v>
      </c>
    </row>
    <row r="142" spans="2:9" ht="5.25" customHeight="1">
      <c r="B142" s="34"/>
      <c r="C142" s="34"/>
      <c r="D142" s="34"/>
      <c r="E142" s="34"/>
      <c r="F142" s="34"/>
      <c r="G142" s="34"/>
      <c r="H142" s="49"/>
      <c r="I142" s="35"/>
    </row>
    <row r="143" spans="2:9" ht="13.5" customHeight="1">
      <c r="B143" s="51"/>
      <c r="C143" s="51"/>
      <c r="D143" s="51"/>
      <c r="E143" s="95" t="s">
        <v>50</v>
      </c>
      <c r="F143" s="95"/>
      <c r="G143" s="51"/>
      <c r="H143" s="52">
        <v>6</v>
      </c>
      <c r="I143" s="17">
        <v>0.73260073260073255</v>
      </c>
    </row>
    <row r="145" spans="2:10" ht="13.5" customHeight="1">
      <c r="B145" s="26" t="s">
        <v>81</v>
      </c>
      <c r="C145" s="25"/>
      <c r="D145" s="25"/>
      <c r="E145" s="25"/>
      <c r="F145" s="25"/>
      <c r="G145" s="25"/>
      <c r="H145" s="25"/>
      <c r="I145" s="25"/>
      <c r="J145" s="25"/>
    </row>
    <row r="146" spans="2:10" ht="13.5" customHeight="1">
      <c r="B146" s="26" t="s">
        <v>75</v>
      </c>
      <c r="C146" s="25"/>
      <c r="D146" s="25"/>
      <c r="E146" s="25"/>
      <c r="F146" s="25"/>
      <c r="G146" s="25"/>
      <c r="H146" s="25"/>
      <c r="I146" s="25"/>
      <c r="J146" s="25"/>
    </row>
    <row r="147" spans="2:10" ht="13.5" customHeight="1">
      <c r="B147" s="26" t="s">
        <v>76</v>
      </c>
      <c r="C147" s="25"/>
      <c r="D147" s="25"/>
      <c r="E147" s="25"/>
      <c r="F147" s="25"/>
      <c r="G147" s="25"/>
      <c r="H147" s="25"/>
      <c r="I147" s="25"/>
      <c r="J147" s="25"/>
    </row>
    <row r="148" spans="2:10" ht="13.5" customHeight="1">
      <c r="B148" s="26" t="s">
        <v>77</v>
      </c>
      <c r="C148" s="25"/>
      <c r="D148" s="25"/>
      <c r="E148" s="25"/>
      <c r="F148" s="25"/>
    </row>
    <row r="149" spans="2:10" ht="13.5" customHeight="1">
      <c r="B149" s="26" t="s">
        <v>78</v>
      </c>
      <c r="C149" s="25"/>
      <c r="D149" s="25"/>
      <c r="E149" s="25"/>
      <c r="F149" s="25"/>
    </row>
  </sheetData>
  <mergeCells count="47">
    <mergeCell ref="B1:I1"/>
    <mergeCell ref="E115:F115"/>
    <mergeCell ref="E113:F113"/>
    <mergeCell ref="D93:F93"/>
    <mergeCell ref="E95:F95"/>
    <mergeCell ref="E105:F105"/>
    <mergeCell ref="E11:F11"/>
    <mergeCell ref="E21:F21"/>
    <mergeCell ref="E23:F23"/>
    <mergeCell ref="E29:F29"/>
    <mergeCell ref="E107:F107"/>
    <mergeCell ref="D91:F91"/>
    <mergeCell ref="C60:F60"/>
    <mergeCell ref="C61:F61"/>
    <mergeCell ref="E39:F39"/>
    <mergeCell ref="E49:F49"/>
    <mergeCell ref="D35:F35"/>
    <mergeCell ref="D37:F37"/>
    <mergeCell ref="C33:F33"/>
    <mergeCell ref="E85:F85"/>
    <mergeCell ref="D63:F63"/>
    <mergeCell ref="D65:F65"/>
    <mergeCell ref="E51:F51"/>
    <mergeCell ref="E57:F57"/>
    <mergeCell ref="C4:F4"/>
    <mergeCell ref="H4:I4"/>
    <mergeCell ref="C32:F32"/>
    <mergeCell ref="H32:I32"/>
    <mergeCell ref="D7:F7"/>
    <mergeCell ref="D9:F9"/>
    <mergeCell ref="C5:F5"/>
    <mergeCell ref="C118:F118"/>
    <mergeCell ref="H118:I118"/>
    <mergeCell ref="C119:F119"/>
    <mergeCell ref="D121:F121"/>
    <mergeCell ref="H60:I60"/>
    <mergeCell ref="C88:F88"/>
    <mergeCell ref="C89:F89"/>
    <mergeCell ref="H88:I88"/>
    <mergeCell ref="E67:F67"/>
    <mergeCell ref="E77:F77"/>
    <mergeCell ref="E79:F79"/>
    <mergeCell ref="E143:F143"/>
    <mergeCell ref="D123:F123"/>
    <mergeCell ref="E125:F125"/>
    <mergeCell ref="E135:F135"/>
    <mergeCell ref="E137:F137"/>
  </mergeCells>
  <phoneticPr fontId="1"/>
  <pageMargins left="1.1811023622047245" right="0.78740157480314965" top="1.3779527559055118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  <rowBreaks count="2" manualBreakCount="2">
    <brk id="58" max="9" man="1"/>
    <brk id="1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4"/>
  <sheetViews>
    <sheetView zoomScaleNormal="100" zoomScaleSheetLayoutView="100" workbookViewId="0"/>
  </sheetViews>
  <sheetFormatPr defaultRowHeight="13.5" customHeight="1"/>
  <cols>
    <col min="1" max="1" width="3.625" style="3" customWidth="1"/>
    <col min="2" max="4" width="2.5" style="3" customWidth="1"/>
    <col min="5" max="5" width="18.625" style="3" customWidth="1"/>
    <col min="6" max="6" width="1.5" style="3" customWidth="1"/>
    <col min="7" max="7" width="6.625" style="3" customWidth="1"/>
    <col min="8" max="8" width="8.875" style="3" customWidth="1"/>
    <col min="9" max="9" width="6.625" style="3" customWidth="1"/>
    <col min="10" max="10" width="8.875" style="3" customWidth="1"/>
    <col min="11" max="11" width="6.625" style="3" customWidth="1"/>
    <col min="12" max="12" width="8.875" style="3" customWidth="1"/>
    <col min="13" max="13" width="9" style="3"/>
    <col min="14" max="14" width="12.875" style="3" customWidth="1"/>
    <col min="15" max="15" width="4.625" style="3" customWidth="1"/>
    <col min="16" max="16384" width="9" style="3"/>
  </cols>
  <sheetData>
    <row r="1" spans="1:15" ht="15" customHeight="1"/>
    <row r="2" spans="1:15" ht="15" customHeight="1">
      <c r="B2" s="44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13.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5" ht="13.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55" t="s">
        <v>97</v>
      </c>
    </row>
    <row r="5" spans="1:15" ht="13.5" customHeight="1" thickBot="1">
      <c r="A5" s="56"/>
      <c r="B5" s="7" t="s">
        <v>51</v>
      </c>
      <c r="C5" s="1"/>
      <c r="D5" s="1"/>
      <c r="E5" s="1"/>
      <c r="F5" s="1"/>
      <c r="G5" s="1"/>
      <c r="H5" s="1"/>
      <c r="I5" s="24"/>
      <c r="J5" s="20"/>
      <c r="K5" s="24"/>
      <c r="L5" s="24"/>
    </row>
    <row r="6" spans="1:15" ht="13.5" customHeight="1" thickTop="1">
      <c r="A6" s="21"/>
      <c r="B6" s="77" t="s">
        <v>23</v>
      </c>
      <c r="C6" s="77"/>
      <c r="D6" s="77"/>
      <c r="E6" s="77"/>
      <c r="F6" s="8"/>
      <c r="G6" s="79" t="s">
        <v>0</v>
      </c>
      <c r="H6" s="80"/>
      <c r="I6" s="83" t="s">
        <v>29</v>
      </c>
      <c r="J6" s="84"/>
      <c r="K6" s="83" t="s">
        <v>30</v>
      </c>
      <c r="L6" s="87"/>
    </row>
    <row r="7" spans="1:15" ht="13.5" customHeight="1">
      <c r="A7" s="21"/>
      <c r="B7" s="78"/>
      <c r="C7" s="78"/>
      <c r="D7" s="78"/>
      <c r="E7" s="78"/>
      <c r="F7" s="10"/>
      <c r="G7" s="81"/>
      <c r="H7" s="82"/>
      <c r="I7" s="85"/>
      <c r="J7" s="86"/>
      <c r="K7" s="85"/>
      <c r="L7" s="88"/>
    </row>
    <row r="8" spans="1:15" ht="13.5" customHeight="1">
      <c r="A8" s="21"/>
      <c r="B8" s="89" t="s">
        <v>0</v>
      </c>
      <c r="C8" s="89"/>
      <c r="D8" s="89"/>
      <c r="E8" s="89"/>
      <c r="F8" s="11"/>
      <c r="G8" s="61">
        <f>+G10+G17</f>
        <v>818</v>
      </c>
      <c r="H8" s="62">
        <f>G8/G8*100</f>
        <v>100</v>
      </c>
      <c r="I8" s="61">
        <f>+I10+I17</f>
        <v>654</v>
      </c>
      <c r="J8" s="62">
        <f>I8/I8*100</f>
        <v>100</v>
      </c>
      <c r="K8" s="61">
        <f>+K10+K17</f>
        <v>164</v>
      </c>
      <c r="L8" s="63">
        <f>K8/K8*100</f>
        <v>100</v>
      </c>
    </row>
    <row r="9" spans="1:15" ht="13.5" customHeight="1">
      <c r="A9" s="21"/>
      <c r="B9" s="7"/>
      <c r="C9" s="7"/>
      <c r="D9" s="7"/>
      <c r="E9" s="7"/>
      <c r="F9" s="11"/>
      <c r="G9" s="61"/>
      <c r="H9" s="62"/>
      <c r="I9" s="60"/>
      <c r="J9" s="62"/>
      <c r="K9" s="61"/>
      <c r="L9" s="63"/>
      <c r="O9" s="4"/>
    </row>
    <row r="10" spans="1:15" ht="13.5" customHeight="1">
      <c r="A10" s="7"/>
      <c r="B10" s="7"/>
      <c r="C10" s="7"/>
      <c r="D10" s="76" t="s">
        <v>1</v>
      </c>
      <c r="E10" s="76"/>
      <c r="F10" s="11"/>
      <c r="G10" s="61">
        <f>SUM(G11:G15)</f>
        <v>659</v>
      </c>
      <c r="H10" s="62">
        <f>G10/G8*100</f>
        <v>80.562347188264056</v>
      </c>
      <c r="I10" s="61">
        <f>SUM(I11:I15)</f>
        <v>540</v>
      </c>
      <c r="J10" s="62">
        <f>I10/I8*100</f>
        <v>82.568807339449549</v>
      </c>
      <c r="K10" s="61">
        <f>SUM(K11:K15)</f>
        <v>119</v>
      </c>
      <c r="L10" s="63">
        <f>K10/K8*100</f>
        <v>72.560975609756099</v>
      </c>
    </row>
    <row r="11" spans="1:15" ht="13.5" customHeight="1">
      <c r="A11" s="7"/>
      <c r="B11" s="7"/>
      <c r="C11" s="7"/>
      <c r="D11" s="7"/>
      <c r="E11" s="14" t="s">
        <v>2</v>
      </c>
      <c r="F11" s="11"/>
      <c r="G11" s="61">
        <v>253</v>
      </c>
      <c r="H11" s="62">
        <f>G11/G8*100</f>
        <v>30.929095354523227</v>
      </c>
      <c r="I11" s="60">
        <v>218</v>
      </c>
      <c r="J11" s="62">
        <f>I11/I8*100</f>
        <v>33.333333333333329</v>
      </c>
      <c r="K11" s="61">
        <f>G11-I11</f>
        <v>35</v>
      </c>
      <c r="L11" s="63">
        <f>K11/K8*100</f>
        <v>21.341463414634145</v>
      </c>
    </row>
    <row r="12" spans="1:15" ht="13.5" customHeight="1">
      <c r="A12" s="7"/>
      <c r="B12" s="7"/>
      <c r="C12" s="7"/>
      <c r="D12" s="7"/>
      <c r="E12" s="14" t="s">
        <v>3</v>
      </c>
      <c r="F12" s="11"/>
      <c r="G12" s="61">
        <v>32</v>
      </c>
      <c r="H12" s="62">
        <f>G12/G8*100</f>
        <v>3.9119804400977993</v>
      </c>
      <c r="I12" s="60">
        <v>21</v>
      </c>
      <c r="J12" s="62">
        <f>I12/I8*100</f>
        <v>3.2110091743119269</v>
      </c>
      <c r="K12" s="61">
        <f>G12-I12</f>
        <v>11</v>
      </c>
      <c r="L12" s="63">
        <f>K12/K8*100</f>
        <v>6.7073170731707323</v>
      </c>
    </row>
    <row r="13" spans="1:15" ht="13.5" customHeight="1">
      <c r="A13" s="7"/>
      <c r="B13" s="7"/>
      <c r="C13" s="7"/>
      <c r="D13" s="7"/>
      <c r="E13" s="14" t="s">
        <v>8</v>
      </c>
      <c r="F13" s="11"/>
      <c r="G13" s="61">
        <v>189</v>
      </c>
      <c r="H13" s="62">
        <f>G13/G8*100</f>
        <v>23.105134474327631</v>
      </c>
      <c r="I13" s="60">
        <v>173</v>
      </c>
      <c r="J13" s="62">
        <f>I13/I8*100</f>
        <v>26.452599388379205</v>
      </c>
      <c r="K13" s="61">
        <f>G13-I13</f>
        <v>16</v>
      </c>
      <c r="L13" s="63">
        <f>K13/K8*100</f>
        <v>9.7560975609756095</v>
      </c>
    </row>
    <row r="14" spans="1:15" ht="13.5" customHeight="1">
      <c r="A14" s="7"/>
      <c r="B14" s="7"/>
      <c r="C14" s="7"/>
      <c r="D14" s="7"/>
      <c r="E14" s="14" t="s">
        <v>4</v>
      </c>
      <c r="F14" s="11"/>
      <c r="G14" s="61">
        <v>124</v>
      </c>
      <c r="H14" s="62">
        <f>G14/G8*100</f>
        <v>15.158924205378973</v>
      </c>
      <c r="I14" s="60">
        <v>76</v>
      </c>
      <c r="J14" s="62">
        <f>I14/I8*100</f>
        <v>11.62079510703364</v>
      </c>
      <c r="K14" s="61">
        <f>G14-I14</f>
        <v>48</v>
      </c>
      <c r="L14" s="63">
        <f>K14/K8*100</f>
        <v>29.268292682926827</v>
      </c>
    </row>
    <row r="15" spans="1:15" ht="13.5" customHeight="1">
      <c r="A15" s="7"/>
      <c r="B15" s="7"/>
      <c r="C15" s="7"/>
      <c r="D15" s="7"/>
      <c r="E15" s="14" t="s">
        <v>6</v>
      </c>
      <c r="F15" s="11"/>
      <c r="G15" s="61">
        <v>61</v>
      </c>
      <c r="H15" s="62">
        <f>G15/G8*100</f>
        <v>7.4572127139364301</v>
      </c>
      <c r="I15" s="60">
        <v>52</v>
      </c>
      <c r="J15" s="62">
        <f>I15/I8*100</f>
        <v>7.951070336391437</v>
      </c>
      <c r="K15" s="61">
        <f>G15-I15</f>
        <v>9</v>
      </c>
      <c r="L15" s="63">
        <f>K15/K8*100</f>
        <v>5.4878048780487809</v>
      </c>
    </row>
    <row r="16" spans="1:15" ht="13.5" customHeight="1">
      <c r="A16" s="7"/>
      <c r="B16" s="7"/>
      <c r="C16" s="7"/>
      <c r="D16" s="7"/>
      <c r="E16" s="7"/>
      <c r="F16" s="11"/>
      <c r="G16" s="61"/>
      <c r="H16" s="62"/>
      <c r="I16" s="60"/>
      <c r="J16" s="62"/>
      <c r="K16" s="61"/>
      <c r="L16" s="63"/>
    </row>
    <row r="17" spans="1:12" ht="13.5" customHeight="1">
      <c r="A17" s="7"/>
      <c r="B17" s="7"/>
      <c r="C17" s="7"/>
      <c r="D17" s="76" t="s">
        <v>7</v>
      </c>
      <c r="E17" s="76"/>
      <c r="F17" s="11"/>
      <c r="G17" s="61">
        <f>SUM(G18:G20)</f>
        <v>159</v>
      </c>
      <c r="H17" s="62">
        <f>G17/G8*100</f>
        <v>19.437652811735941</v>
      </c>
      <c r="I17" s="61">
        <f>SUM(I18:I20)</f>
        <v>114</v>
      </c>
      <c r="J17" s="62">
        <f>I17/I8*100</f>
        <v>17.431192660550458</v>
      </c>
      <c r="K17" s="61">
        <f>SUM(K18:K20)</f>
        <v>45</v>
      </c>
      <c r="L17" s="63">
        <f>K17/K8*100</f>
        <v>27.439024390243905</v>
      </c>
    </row>
    <row r="18" spans="1:12" ht="13.5" customHeight="1">
      <c r="A18" s="7"/>
      <c r="B18" s="7"/>
      <c r="C18" s="7"/>
      <c r="D18" s="7"/>
      <c r="E18" s="14" t="s">
        <v>15</v>
      </c>
      <c r="F18" s="11"/>
      <c r="G18" s="61">
        <v>58</v>
      </c>
      <c r="H18" s="62">
        <f>G18/G8*100</f>
        <v>7.0904645476772608</v>
      </c>
      <c r="I18" s="64">
        <v>34</v>
      </c>
      <c r="J18" s="62">
        <f>I18/I8*100</f>
        <v>5.1987767584097861</v>
      </c>
      <c r="K18" s="61">
        <f>G18-I18</f>
        <v>24</v>
      </c>
      <c r="L18" s="63">
        <f>K18/K8*100</f>
        <v>14.634146341463413</v>
      </c>
    </row>
    <row r="19" spans="1:12" ht="13.5" customHeight="1">
      <c r="A19" s="21"/>
      <c r="B19" s="7"/>
      <c r="C19" s="7"/>
      <c r="D19" s="7"/>
      <c r="E19" s="14" t="s">
        <v>14</v>
      </c>
      <c r="F19" s="11"/>
      <c r="G19" s="61">
        <v>46</v>
      </c>
      <c r="H19" s="62">
        <f>G19/G8*100</f>
        <v>5.6234718826405867</v>
      </c>
      <c r="I19" s="64">
        <v>44</v>
      </c>
      <c r="J19" s="62">
        <f>I19/I8*100</f>
        <v>6.7278287461773694</v>
      </c>
      <c r="K19" s="61">
        <f>G19-I19</f>
        <v>2</v>
      </c>
      <c r="L19" s="63">
        <f>K19/K8*100</f>
        <v>1.2195121951219512</v>
      </c>
    </row>
    <row r="20" spans="1:12" ht="13.5" customHeight="1">
      <c r="A20" s="21"/>
      <c r="B20" s="9"/>
      <c r="C20" s="9"/>
      <c r="D20" s="9"/>
      <c r="E20" s="15" t="s">
        <v>6</v>
      </c>
      <c r="F20" s="10"/>
      <c r="G20" s="65">
        <v>55</v>
      </c>
      <c r="H20" s="66">
        <f>G20/G8*100</f>
        <v>6.7237163814180931</v>
      </c>
      <c r="I20" s="67">
        <v>36</v>
      </c>
      <c r="J20" s="66">
        <f>I20/I8*100</f>
        <v>5.5045871559633035</v>
      </c>
      <c r="K20" s="65">
        <f>G20-I20</f>
        <v>19</v>
      </c>
      <c r="L20" s="68">
        <f>K20/K8*100</f>
        <v>11.585365853658537</v>
      </c>
    </row>
    <row r="21" spans="1:12" ht="13.5" customHeight="1">
      <c r="A21" s="37"/>
      <c r="B21" s="25"/>
      <c r="C21" s="25"/>
      <c r="D21" s="25"/>
      <c r="E21" s="25"/>
      <c r="F21" s="25"/>
      <c r="G21" s="69"/>
      <c r="H21" s="69"/>
      <c r="I21" s="69"/>
      <c r="J21" s="69"/>
      <c r="K21" s="69"/>
      <c r="L21" s="69"/>
    </row>
    <row r="22" spans="1:12" ht="13.5" customHeight="1" thickBot="1">
      <c r="A22" s="37"/>
      <c r="B22" s="7" t="s">
        <v>55</v>
      </c>
      <c r="G22" s="70"/>
      <c r="H22" s="70"/>
      <c r="I22" s="70"/>
      <c r="J22" s="70"/>
      <c r="K22" s="70"/>
      <c r="L22" s="70"/>
    </row>
    <row r="23" spans="1:12" ht="13.5" customHeight="1" thickTop="1">
      <c r="B23" s="33"/>
      <c r="C23" s="91" t="s">
        <v>36</v>
      </c>
      <c r="D23" s="91"/>
      <c r="E23" s="91"/>
      <c r="F23" s="91"/>
      <c r="G23" s="92" t="s">
        <v>37</v>
      </c>
      <c r="H23" s="93"/>
      <c r="I23" s="70"/>
      <c r="J23" s="70"/>
      <c r="K23" s="70"/>
      <c r="L23" s="70"/>
    </row>
    <row r="24" spans="1:12" ht="13.5" customHeight="1">
      <c r="B24" s="94" t="s">
        <v>38</v>
      </c>
      <c r="C24" s="94"/>
      <c r="D24" s="94"/>
      <c r="E24" s="94"/>
      <c r="G24" s="57">
        <f>SUM(G26,G36,G38,G44,G46)</f>
        <v>654</v>
      </c>
      <c r="H24" s="59">
        <f>G24/G24*100</f>
        <v>100</v>
      </c>
      <c r="I24" s="70"/>
      <c r="J24" s="70"/>
      <c r="K24" s="70"/>
      <c r="L24" s="70"/>
    </row>
    <row r="25" spans="1:12" ht="13.5" customHeight="1">
      <c r="B25" s="39"/>
      <c r="C25" s="39"/>
      <c r="D25" s="36"/>
      <c r="E25" s="36"/>
      <c r="F25" s="34"/>
      <c r="G25" s="57"/>
      <c r="H25" s="71"/>
      <c r="I25" s="70"/>
      <c r="J25" s="70"/>
      <c r="K25" s="70"/>
      <c r="L25" s="70"/>
    </row>
    <row r="26" spans="1:12" ht="13.5" customHeight="1">
      <c r="B26" s="39"/>
      <c r="C26" s="90" t="s">
        <v>39</v>
      </c>
      <c r="D26" s="90"/>
      <c r="E26" s="90"/>
      <c r="F26" s="37"/>
      <c r="G26" s="57">
        <f>SUM(G27:G34)</f>
        <v>476</v>
      </c>
      <c r="H26" s="59">
        <f t="shared" ref="H26:H34" si="0">G26/G$24*100</f>
        <v>72.782874617737008</v>
      </c>
      <c r="I26" s="70"/>
      <c r="J26" s="70"/>
      <c r="K26" s="70"/>
      <c r="L26" s="70"/>
    </row>
    <row r="27" spans="1:12" ht="13.5" customHeight="1">
      <c r="B27" s="39"/>
      <c r="C27" s="36"/>
      <c r="D27" s="90" t="s">
        <v>104</v>
      </c>
      <c r="E27" s="90"/>
      <c r="F27" s="37"/>
      <c r="G27" s="57">
        <v>270</v>
      </c>
      <c r="H27" s="59">
        <f t="shared" si="0"/>
        <v>41.284403669724774</v>
      </c>
      <c r="I27" s="70"/>
      <c r="J27" s="70"/>
      <c r="K27" s="70"/>
      <c r="L27" s="70"/>
    </row>
    <row r="28" spans="1:12" ht="13.5" customHeight="1">
      <c r="B28" s="39"/>
      <c r="C28" s="36"/>
      <c r="D28" s="90" t="s">
        <v>103</v>
      </c>
      <c r="E28" s="90"/>
      <c r="F28" s="37"/>
      <c r="G28" s="57">
        <v>14</v>
      </c>
      <c r="H28" s="59">
        <f t="shared" si="0"/>
        <v>2.1406727828746175</v>
      </c>
      <c r="I28" s="70"/>
      <c r="J28" s="70"/>
      <c r="K28" s="70"/>
      <c r="L28" s="70"/>
    </row>
    <row r="29" spans="1:12" ht="13.5" customHeight="1">
      <c r="B29" s="39"/>
      <c r="C29" s="36"/>
      <c r="D29" s="90" t="s">
        <v>102</v>
      </c>
      <c r="E29" s="90"/>
      <c r="G29" s="57">
        <v>12</v>
      </c>
      <c r="H29" s="59">
        <f t="shared" si="0"/>
        <v>1.834862385321101</v>
      </c>
      <c r="I29" s="70"/>
      <c r="J29" s="70"/>
      <c r="K29" s="70"/>
      <c r="L29" s="70"/>
    </row>
    <row r="30" spans="1:12" ht="13.5" customHeight="1">
      <c r="B30" s="39"/>
      <c r="C30" s="36"/>
      <c r="D30" s="90" t="s">
        <v>40</v>
      </c>
      <c r="E30" s="90"/>
      <c r="F30" s="37"/>
      <c r="G30" s="57">
        <v>18</v>
      </c>
      <c r="H30" s="59">
        <f t="shared" si="0"/>
        <v>2.7522935779816518</v>
      </c>
      <c r="I30" s="70"/>
      <c r="J30" s="70"/>
      <c r="K30" s="70"/>
      <c r="L30" s="70"/>
    </row>
    <row r="31" spans="1:12" ht="13.5" customHeight="1">
      <c r="B31" s="39"/>
      <c r="C31" s="36"/>
      <c r="D31" s="90" t="s">
        <v>41</v>
      </c>
      <c r="E31" s="90"/>
      <c r="F31" s="37"/>
      <c r="G31" s="57">
        <v>75</v>
      </c>
      <c r="H31" s="59">
        <f t="shared" si="0"/>
        <v>11.467889908256881</v>
      </c>
      <c r="I31" s="70"/>
      <c r="J31" s="70"/>
      <c r="K31" s="70"/>
      <c r="L31" s="70"/>
    </row>
    <row r="32" spans="1:12" ht="13.5" customHeight="1">
      <c r="B32" s="39"/>
      <c r="C32" s="36"/>
      <c r="D32" s="90" t="s">
        <v>42</v>
      </c>
      <c r="E32" s="90"/>
      <c r="F32" s="37"/>
      <c r="G32" s="57">
        <v>15</v>
      </c>
      <c r="H32" s="59">
        <f t="shared" si="0"/>
        <v>2.2935779816513762</v>
      </c>
      <c r="I32" s="70"/>
      <c r="J32" s="70"/>
      <c r="K32" s="70"/>
      <c r="L32" s="70"/>
    </row>
    <row r="33" spans="2:12" ht="13.5" customHeight="1">
      <c r="B33" s="39"/>
      <c r="C33" s="36"/>
      <c r="D33" s="90" t="s">
        <v>43</v>
      </c>
      <c r="E33" s="90"/>
      <c r="F33" s="37"/>
      <c r="G33" s="57">
        <v>11</v>
      </c>
      <c r="H33" s="59">
        <f t="shared" si="0"/>
        <v>1.6819571865443423</v>
      </c>
      <c r="I33" s="70"/>
      <c r="J33" s="70"/>
      <c r="K33" s="70"/>
      <c r="L33" s="70"/>
    </row>
    <row r="34" spans="2:12" ht="13.5" customHeight="1">
      <c r="B34" s="39"/>
      <c r="C34" s="36"/>
      <c r="D34" s="90" t="s">
        <v>44</v>
      </c>
      <c r="E34" s="90"/>
      <c r="F34" s="37"/>
      <c r="G34" s="57">
        <v>61</v>
      </c>
      <c r="H34" s="59">
        <f t="shared" si="0"/>
        <v>9.3272171253822638</v>
      </c>
      <c r="I34" s="70"/>
      <c r="J34" s="70"/>
      <c r="K34" s="70"/>
      <c r="L34" s="70"/>
    </row>
    <row r="35" spans="2:12" ht="13.5" customHeight="1">
      <c r="B35" s="39"/>
      <c r="C35" s="36"/>
      <c r="D35" s="36"/>
      <c r="E35" s="36"/>
      <c r="F35" s="37"/>
      <c r="G35" s="57"/>
      <c r="H35" s="71"/>
      <c r="I35" s="70"/>
      <c r="J35" s="70"/>
      <c r="K35" s="70"/>
      <c r="L35" s="70"/>
    </row>
    <row r="36" spans="2:12" ht="13.5" customHeight="1">
      <c r="B36" s="39"/>
      <c r="C36" s="90" t="s">
        <v>64</v>
      </c>
      <c r="D36" s="90"/>
      <c r="E36" s="90"/>
      <c r="F36" s="37"/>
      <c r="G36" s="57">
        <v>18</v>
      </c>
      <c r="H36" s="59">
        <f>G36/G$24*100</f>
        <v>2.7522935779816518</v>
      </c>
      <c r="I36" s="70"/>
      <c r="J36" s="70"/>
      <c r="K36" s="70"/>
      <c r="L36" s="70"/>
    </row>
    <row r="37" spans="2:12" ht="13.5" customHeight="1">
      <c r="B37" s="39"/>
      <c r="C37" s="36"/>
      <c r="D37" s="36"/>
      <c r="E37" s="36"/>
      <c r="F37" s="37"/>
      <c r="G37" s="57"/>
      <c r="H37" s="71"/>
      <c r="I37" s="70"/>
      <c r="J37" s="70"/>
      <c r="K37" s="70"/>
      <c r="L37" s="70"/>
    </row>
    <row r="38" spans="2:12" ht="13.5" customHeight="1">
      <c r="C38" s="90" t="s">
        <v>46</v>
      </c>
      <c r="D38" s="90"/>
      <c r="E38" s="90"/>
      <c r="F38" s="37"/>
      <c r="G38" s="57">
        <f>SUM(G39:G42)</f>
        <v>137</v>
      </c>
      <c r="H38" s="59">
        <f>G38/G$24*100</f>
        <v>20.948012232415902</v>
      </c>
      <c r="I38" s="70"/>
      <c r="J38" s="70"/>
      <c r="K38" s="70"/>
      <c r="L38" s="70"/>
    </row>
    <row r="39" spans="2:12" ht="13.5" customHeight="1">
      <c r="B39" s="39"/>
      <c r="C39" s="36"/>
      <c r="D39" s="90" t="s">
        <v>49</v>
      </c>
      <c r="E39" s="90"/>
      <c r="F39" s="37"/>
      <c r="G39" s="57">
        <v>15</v>
      </c>
      <c r="H39" s="59">
        <f>G39/G$24*100</f>
        <v>2.2935779816513762</v>
      </c>
      <c r="I39" s="70"/>
      <c r="J39" s="70"/>
      <c r="K39" s="70"/>
      <c r="L39" s="70"/>
    </row>
    <row r="40" spans="2:12" ht="13.5" customHeight="1">
      <c r="B40" s="39"/>
      <c r="C40" s="36"/>
      <c r="D40" s="90" t="s">
        <v>47</v>
      </c>
      <c r="E40" s="90"/>
      <c r="F40" s="37"/>
      <c r="G40" s="57">
        <v>82</v>
      </c>
      <c r="H40" s="59">
        <f>G40/G$24*100</f>
        <v>12.538226299694188</v>
      </c>
      <c r="I40" s="70"/>
      <c r="J40" s="70"/>
      <c r="K40" s="70"/>
      <c r="L40" s="70"/>
    </row>
    <row r="41" spans="2:12" ht="13.5" customHeight="1">
      <c r="B41" s="39"/>
      <c r="C41" s="36"/>
      <c r="D41" s="90" t="s">
        <v>48</v>
      </c>
      <c r="E41" s="90"/>
      <c r="F41" s="37"/>
      <c r="G41" s="57">
        <v>13</v>
      </c>
      <c r="H41" s="59">
        <f>G41/G$24*100</f>
        <v>1.9877675840978593</v>
      </c>
      <c r="I41" s="70"/>
      <c r="J41" s="70"/>
      <c r="K41" s="70"/>
      <c r="L41" s="70"/>
    </row>
    <row r="42" spans="2:12" ht="13.5" customHeight="1">
      <c r="B42" s="39"/>
      <c r="C42" s="36"/>
      <c r="D42" s="90" t="s">
        <v>44</v>
      </c>
      <c r="E42" s="90"/>
      <c r="F42" s="37"/>
      <c r="G42" s="57">
        <v>27</v>
      </c>
      <c r="H42" s="59">
        <f>G42/G$24*100</f>
        <v>4.1284403669724776</v>
      </c>
      <c r="I42" s="70"/>
      <c r="J42" s="70"/>
      <c r="K42" s="70"/>
      <c r="L42" s="70"/>
    </row>
    <row r="43" spans="2:12" ht="13.5" customHeight="1">
      <c r="B43" s="36"/>
      <c r="C43" s="36"/>
      <c r="D43" s="36"/>
      <c r="E43" s="36"/>
      <c r="F43" s="37"/>
      <c r="G43" s="57"/>
      <c r="H43" s="71"/>
      <c r="I43" s="70"/>
      <c r="J43" s="70"/>
      <c r="K43" s="70"/>
      <c r="L43" s="70"/>
    </row>
    <row r="44" spans="2:12" ht="13.5" customHeight="1">
      <c r="C44" s="90" t="s">
        <v>50</v>
      </c>
      <c r="D44" s="90"/>
      <c r="E44" s="90"/>
      <c r="F44" s="37"/>
      <c r="G44" s="57">
        <v>22</v>
      </c>
      <c r="H44" s="59">
        <f>G44/G$24*100</f>
        <v>3.3639143730886847</v>
      </c>
      <c r="I44" s="70"/>
      <c r="J44" s="70"/>
      <c r="K44" s="70"/>
      <c r="L44" s="70"/>
    </row>
    <row r="45" spans="2:12" ht="13.5" customHeight="1">
      <c r="B45" s="36"/>
      <c r="C45" s="36"/>
      <c r="D45" s="36"/>
      <c r="E45" s="36"/>
      <c r="F45" s="37"/>
      <c r="G45" s="57"/>
      <c r="H45" s="71"/>
      <c r="I45" s="70"/>
      <c r="J45" s="70"/>
      <c r="K45" s="70"/>
      <c r="L45" s="70"/>
    </row>
    <row r="46" spans="2:12" ht="13.5" customHeight="1">
      <c r="B46" s="40"/>
      <c r="C46" s="95" t="s">
        <v>80</v>
      </c>
      <c r="D46" s="95"/>
      <c r="E46" s="95"/>
      <c r="F46" s="40"/>
      <c r="G46" s="58">
        <v>1</v>
      </c>
      <c r="H46" s="68">
        <f>G46/G$24*100</f>
        <v>0.1529051987767584</v>
      </c>
      <c r="I46" s="70"/>
      <c r="J46" s="70"/>
      <c r="K46" s="70"/>
      <c r="L46" s="70"/>
    </row>
    <row r="47" spans="2:12" ht="13.5" customHeight="1">
      <c r="B47" s="36"/>
      <c r="C47" s="36"/>
      <c r="D47" s="36"/>
      <c r="E47" s="36"/>
      <c r="F47" s="37"/>
      <c r="G47" s="43"/>
      <c r="H47" s="23"/>
    </row>
    <row r="48" spans="2:12" ht="13.5" customHeight="1">
      <c r="B48" s="25" t="s">
        <v>9</v>
      </c>
      <c r="C48" s="25"/>
      <c r="D48" s="25"/>
      <c r="E48" s="25"/>
      <c r="F48" s="25"/>
    </row>
    <row r="49" spans="2:6" ht="13.5" customHeight="1">
      <c r="B49" s="25" t="s">
        <v>98</v>
      </c>
      <c r="C49" s="25"/>
      <c r="D49" s="25"/>
      <c r="E49" s="25"/>
      <c r="F49" s="25"/>
    </row>
    <row r="50" spans="2:6" ht="13.5" customHeight="1">
      <c r="B50" s="25" t="s">
        <v>99</v>
      </c>
    </row>
    <row r="51" spans="2:6" ht="13.5" customHeight="1">
      <c r="B51" s="25" t="s">
        <v>100</v>
      </c>
    </row>
    <row r="52" spans="2:6" ht="13.5" customHeight="1">
      <c r="B52" s="25" t="s">
        <v>101</v>
      </c>
    </row>
    <row r="53" spans="2:6" ht="13.5" customHeight="1">
      <c r="B53" s="25" t="s">
        <v>92</v>
      </c>
    </row>
    <row r="54" spans="2:6" ht="13.5" customHeight="1">
      <c r="B54" s="25" t="s">
        <v>93</v>
      </c>
    </row>
  </sheetData>
  <mergeCells count="27">
    <mergeCell ref="D33:E33"/>
    <mergeCell ref="D29:E29"/>
    <mergeCell ref="C44:E44"/>
    <mergeCell ref="C46:E46"/>
    <mergeCell ref="B24:E24"/>
    <mergeCell ref="C26:E26"/>
    <mergeCell ref="D27:E27"/>
    <mergeCell ref="D28:E28"/>
    <mergeCell ref="D30:E30"/>
    <mergeCell ref="D40:E40"/>
    <mergeCell ref="D41:E41"/>
    <mergeCell ref="D39:E39"/>
    <mergeCell ref="D42:E42"/>
    <mergeCell ref="C36:E36"/>
    <mergeCell ref="D34:E34"/>
    <mergeCell ref="C38:E38"/>
    <mergeCell ref="C23:F23"/>
    <mergeCell ref="D32:E32"/>
    <mergeCell ref="G23:H23"/>
    <mergeCell ref="K6:L7"/>
    <mergeCell ref="D10:E10"/>
    <mergeCell ref="D17:E17"/>
    <mergeCell ref="G6:H7"/>
    <mergeCell ref="B6:E7"/>
    <mergeCell ref="B8:E8"/>
    <mergeCell ref="I6:J7"/>
    <mergeCell ref="D31:E31"/>
  </mergeCells>
  <phoneticPr fontId="1"/>
  <pageMargins left="0.78740157480314965" right="0.43307086614173229" top="1.5748031496062993" bottom="0.98425196850393704" header="0.59055118110236227" footer="0.51181102362204722"/>
  <pageSetup paperSize="9" scale="97" orientation="portrait" horizontalDpi="4294967293" r:id="rId1"/>
  <headerFooter alignWithMargins="0">
    <oddHeader>&amp;R&amp;"ＭＳ 明朝,標準"&amp;10&amp;A</oddHeader>
  </headerFooter>
  <colBreaks count="1" manualBreakCount="1">
    <brk id="15" max="1048575" man="1"/>
  </colBreaks>
  <ignoredErrors>
    <ignoredError sqref="H8 H10 H17 J8 J10 J17 K11:K15 K18:K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8"/>
  <sheetViews>
    <sheetView zoomScaleNormal="100" zoomScaleSheetLayoutView="100" workbookViewId="0"/>
  </sheetViews>
  <sheetFormatPr defaultRowHeight="13.5" customHeight="1"/>
  <cols>
    <col min="1" max="1" width="3.625" style="3" customWidth="1"/>
    <col min="2" max="4" width="2.5" style="3" customWidth="1"/>
    <col min="5" max="5" width="22.625" style="3" customWidth="1"/>
    <col min="6" max="6" width="1.5" style="3" customWidth="1"/>
    <col min="7" max="7" width="6.625" style="3" customWidth="1"/>
    <col min="8" max="8" width="8.875" style="3" customWidth="1"/>
    <col min="9" max="9" width="6.625" style="3" customWidth="1"/>
    <col min="10" max="10" width="8.875" style="3" customWidth="1"/>
    <col min="11" max="11" width="6.625" style="3" customWidth="1"/>
    <col min="12" max="12" width="8.875" style="3" customWidth="1"/>
    <col min="13" max="13" width="9" style="3"/>
    <col min="14" max="14" width="12.875" style="3" customWidth="1"/>
    <col min="15" max="15" width="4.625" style="3" customWidth="1"/>
    <col min="16" max="16384" width="9" style="3"/>
  </cols>
  <sheetData>
    <row r="1" spans="1:15" ht="15" customHeight="1"/>
    <row r="2" spans="1:15" ht="15" customHeight="1">
      <c r="B2" s="44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15" customHeight="1">
      <c r="B3" s="44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5" ht="13.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55" t="s">
        <v>96</v>
      </c>
    </row>
    <row r="5" spans="1:15" ht="13.5" customHeight="1" thickBot="1">
      <c r="A5" s="56"/>
      <c r="B5" s="7" t="s">
        <v>51</v>
      </c>
      <c r="C5" s="1"/>
      <c r="D5" s="1"/>
      <c r="E5" s="1"/>
      <c r="F5" s="1"/>
      <c r="G5" s="1"/>
      <c r="H5" s="1"/>
      <c r="I5" s="24"/>
      <c r="J5" s="20"/>
      <c r="K5" s="24"/>
      <c r="L5" s="24"/>
    </row>
    <row r="6" spans="1:15" ht="13.5" customHeight="1" thickTop="1">
      <c r="A6" s="21"/>
      <c r="B6" s="77" t="s">
        <v>23</v>
      </c>
      <c r="C6" s="77"/>
      <c r="D6" s="77"/>
      <c r="E6" s="77"/>
      <c r="F6" s="8"/>
      <c r="G6" s="79" t="s">
        <v>0</v>
      </c>
      <c r="H6" s="80"/>
      <c r="I6" s="83" t="s">
        <v>29</v>
      </c>
      <c r="J6" s="84"/>
      <c r="K6" s="83" t="s">
        <v>30</v>
      </c>
      <c r="L6" s="87"/>
    </row>
    <row r="7" spans="1:15" ht="13.5" customHeight="1">
      <c r="A7" s="21"/>
      <c r="B7" s="78"/>
      <c r="C7" s="78"/>
      <c r="D7" s="78"/>
      <c r="E7" s="78"/>
      <c r="F7" s="10"/>
      <c r="G7" s="81"/>
      <c r="H7" s="82"/>
      <c r="I7" s="85"/>
      <c r="J7" s="86"/>
      <c r="K7" s="85"/>
      <c r="L7" s="88"/>
    </row>
    <row r="8" spans="1:15" ht="13.5" customHeight="1">
      <c r="A8" s="21"/>
      <c r="B8" s="89" t="s">
        <v>0</v>
      </c>
      <c r="C8" s="89"/>
      <c r="D8" s="89"/>
      <c r="E8" s="89"/>
      <c r="F8" s="11"/>
      <c r="G8" s="18">
        <v>847</v>
      </c>
      <c r="H8" s="12">
        <v>100</v>
      </c>
      <c r="I8" s="18">
        <v>677</v>
      </c>
      <c r="J8" s="12">
        <v>100</v>
      </c>
      <c r="K8" s="18">
        <v>170</v>
      </c>
      <c r="L8" s="13">
        <v>100</v>
      </c>
    </row>
    <row r="9" spans="1:15" ht="13.5" customHeight="1">
      <c r="A9" s="21"/>
      <c r="B9" s="7"/>
      <c r="C9" s="7"/>
      <c r="D9" s="7"/>
      <c r="E9" s="7"/>
      <c r="F9" s="11"/>
      <c r="G9" s="18"/>
      <c r="H9" s="12"/>
      <c r="I9" s="28"/>
      <c r="J9" s="12"/>
      <c r="K9" s="18"/>
      <c r="L9" s="13"/>
      <c r="O9" s="4"/>
    </row>
    <row r="10" spans="1:15" ht="13.5" customHeight="1">
      <c r="A10" s="7"/>
      <c r="B10" s="7"/>
      <c r="C10" s="7"/>
      <c r="D10" s="76" t="s">
        <v>1</v>
      </c>
      <c r="E10" s="76"/>
      <c r="F10" s="11"/>
      <c r="G10" s="18">
        <v>688</v>
      </c>
      <c r="H10" s="12">
        <v>81.227863046044874</v>
      </c>
      <c r="I10" s="18">
        <v>562</v>
      </c>
      <c r="J10" s="12">
        <v>83.013293943870011</v>
      </c>
      <c r="K10" s="18">
        <v>126</v>
      </c>
      <c r="L10" s="13">
        <v>74.117647058823536</v>
      </c>
    </row>
    <row r="11" spans="1:15" ht="13.5" customHeight="1">
      <c r="A11" s="7"/>
      <c r="B11" s="7"/>
      <c r="C11" s="7"/>
      <c r="D11" s="7"/>
      <c r="E11" s="14" t="s">
        <v>2</v>
      </c>
      <c r="F11" s="11"/>
      <c r="G11" s="18">
        <v>260</v>
      </c>
      <c r="H11" s="12">
        <v>30.696576151121608</v>
      </c>
      <c r="I11" s="28">
        <v>220</v>
      </c>
      <c r="J11" s="12">
        <v>32.496307237813888</v>
      </c>
      <c r="K11" s="18">
        <v>40</v>
      </c>
      <c r="L11" s="13">
        <v>23.52941176470588</v>
      </c>
    </row>
    <row r="12" spans="1:15" ht="13.5" customHeight="1">
      <c r="A12" s="7"/>
      <c r="B12" s="7"/>
      <c r="C12" s="7"/>
      <c r="D12" s="7"/>
      <c r="E12" s="14" t="s">
        <v>3</v>
      </c>
      <c r="F12" s="11"/>
      <c r="G12" s="18">
        <v>25</v>
      </c>
      <c r="H12" s="12">
        <v>2.95159386068477</v>
      </c>
      <c r="I12" s="28">
        <v>21</v>
      </c>
      <c r="J12" s="12">
        <v>3.1019202363367802</v>
      </c>
      <c r="K12" s="18">
        <v>4</v>
      </c>
      <c r="L12" s="13">
        <v>2.3529411764705883</v>
      </c>
    </row>
    <row r="13" spans="1:15" ht="13.5" customHeight="1">
      <c r="A13" s="7"/>
      <c r="B13" s="7"/>
      <c r="C13" s="7"/>
      <c r="D13" s="7"/>
      <c r="E13" s="14" t="s">
        <v>8</v>
      </c>
      <c r="F13" s="11"/>
      <c r="G13" s="18">
        <v>203</v>
      </c>
      <c r="H13" s="12">
        <v>23.966942148760332</v>
      </c>
      <c r="I13" s="28">
        <v>185</v>
      </c>
      <c r="J13" s="12">
        <v>27.326440177252586</v>
      </c>
      <c r="K13" s="18">
        <v>18</v>
      </c>
      <c r="L13" s="13">
        <v>10.588235294117647</v>
      </c>
    </row>
    <row r="14" spans="1:15" ht="13.5" customHeight="1">
      <c r="A14" s="7"/>
      <c r="B14" s="7"/>
      <c r="C14" s="7"/>
      <c r="D14" s="7"/>
      <c r="E14" s="14" t="s">
        <v>4</v>
      </c>
      <c r="F14" s="11"/>
      <c r="G14" s="18">
        <v>138</v>
      </c>
      <c r="H14" s="12">
        <v>16.292798110979927</v>
      </c>
      <c r="I14" s="28">
        <v>82</v>
      </c>
      <c r="J14" s="12">
        <v>12.112259970457902</v>
      </c>
      <c r="K14" s="18">
        <v>56</v>
      </c>
      <c r="L14" s="13">
        <v>32.941176470588232</v>
      </c>
    </row>
    <row r="15" spans="1:15" ht="13.5" customHeight="1">
      <c r="A15" s="7"/>
      <c r="B15" s="7"/>
      <c r="C15" s="7"/>
      <c r="D15" s="7"/>
      <c r="E15" s="14" t="s">
        <v>6</v>
      </c>
      <c r="F15" s="11"/>
      <c r="G15" s="18">
        <v>62</v>
      </c>
      <c r="H15" s="12">
        <v>7.319952774498228</v>
      </c>
      <c r="I15" s="28">
        <v>54</v>
      </c>
      <c r="J15" s="12">
        <v>7.9763663220088628</v>
      </c>
      <c r="K15" s="18">
        <v>8</v>
      </c>
      <c r="L15" s="13">
        <v>4.7058823529411766</v>
      </c>
    </row>
    <row r="16" spans="1:15" ht="13.5" customHeight="1">
      <c r="A16" s="7"/>
      <c r="B16" s="7"/>
      <c r="C16" s="7"/>
      <c r="D16" s="7"/>
      <c r="E16" s="7"/>
      <c r="F16" s="11"/>
      <c r="G16" s="18"/>
      <c r="H16" s="12"/>
      <c r="I16" s="28"/>
      <c r="J16" s="12"/>
      <c r="K16" s="18"/>
      <c r="L16" s="13"/>
    </row>
    <row r="17" spans="1:12" ht="13.5" customHeight="1">
      <c r="A17" s="7"/>
      <c r="B17" s="7"/>
      <c r="C17" s="7"/>
      <c r="D17" s="76" t="s">
        <v>7</v>
      </c>
      <c r="E17" s="76"/>
      <c r="F17" s="11"/>
      <c r="G17" s="18">
        <v>159</v>
      </c>
      <c r="H17" s="12">
        <v>18.772136953955133</v>
      </c>
      <c r="I17" s="18">
        <v>115</v>
      </c>
      <c r="J17" s="12">
        <v>16.986706056129986</v>
      </c>
      <c r="K17" s="18">
        <v>44</v>
      </c>
      <c r="L17" s="13">
        <v>25.882352941176475</v>
      </c>
    </row>
    <row r="18" spans="1:12" ht="13.5" customHeight="1">
      <c r="A18" s="7"/>
      <c r="B18" s="7"/>
      <c r="C18" s="7"/>
      <c r="D18" s="7"/>
      <c r="E18" s="14" t="s">
        <v>15</v>
      </c>
      <c r="F18" s="11"/>
      <c r="G18" s="18">
        <v>59</v>
      </c>
      <c r="H18" s="12">
        <v>6.9657615112160567</v>
      </c>
      <c r="I18" s="28">
        <v>34</v>
      </c>
      <c r="J18" s="12">
        <v>5.0221565731166917</v>
      </c>
      <c r="K18" s="18">
        <v>25</v>
      </c>
      <c r="L18" s="13">
        <v>14.705882352941178</v>
      </c>
    </row>
    <row r="19" spans="1:12" ht="13.5" customHeight="1">
      <c r="A19" s="21"/>
      <c r="B19" s="7"/>
      <c r="C19" s="7"/>
      <c r="D19" s="7"/>
      <c r="E19" s="14" t="s">
        <v>14</v>
      </c>
      <c r="F19" s="11"/>
      <c r="G19" s="18">
        <v>46</v>
      </c>
      <c r="H19" s="12">
        <v>5.4309327036599759</v>
      </c>
      <c r="I19" s="28">
        <v>45</v>
      </c>
      <c r="J19" s="12">
        <v>6.6469719350073859</v>
      </c>
      <c r="K19" s="18">
        <v>1</v>
      </c>
      <c r="L19" s="13">
        <v>0.58823529411764708</v>
      </c>
    </row>
    <row r="20" spans="1:12" ht="13.5" customHeight="1">
      <c r="A20" s="21"/>
      <c r="B20" s="9"/>
      <c r="C20" s="9"/>
      <c r="D20" s="9"/>
      <c r="E20" s="15" t="s">
        <v>6</v>
      </c>
      <c r="F20" s="10"/>
      <c r="G20" s="27">
        <v>54</v>
      </c>
      <c r="H20" s="16">
        <v>6.3754427390791024</v>
      </c>
      <c r="I20" s="29">
        <v>36</v>
      </c>
      <c r="J20" s="16">
        <v>5.3175775480059082</v>
      </c>
      <c r="K20" s="27">
        <v>18</v>
      </c>
      <c r="L20" s="17">
        <v>10.588235294117647</v>
      </c>
    </row>
    <row r="21" spans="1:12" ht="13.5" customHeight="1">
      <c r="A21" s="37"/>
    </row>
    <row r="22" spans="1:12" ht="13.5" customHeight="1" thickBot="1">
      <c r="B22" s="7" t="s">
        <v>55</v>
      </c>
      <c r="C22" s="32"/>
      <c r="D22" s="32"/>
      <c r="E22" s="32"/>
      <c r="F22" s="32"/>
      <c r="G22" s="32"/>
      <c r="H22" s="38"/>
      <c r="I22" s="38"/>
    </row>
    <row r="23" spans="1:12" ht="13.5" customHeight="1" thickTop="1">
      <c r="B23" s="33"/>
      <c r="C23" s="91" t="s">
        <v>36</v>
      </c>
      <c r="D23" s="91"/>
      <c r="E23" s="91"/>
      <c r="F23" s="91"/>
      <c r="G23" s="96" t="s">
        <v>37</v>
      </c>
      <c r="H23" s="91"/>
    </row>
    <row r="24" spans="1:12" ht="13.5" customHeight="1">
      <c r="B24" s="94" t="s">
        <v>38</v>
      </c>
      <c r="C24" s="94"/>
      <c r="D24" s="94"/>
      <c r="E24" s="94"/>
      <c r="G24" s="41">
        <v>677</v>
      </c>
      <c r="H24" s="23">
        <v>100</v>
      </c>
    </row>
    <row r="25" spans="1:12" ht="13.5" customHeight="1">
      <c r="B25" s="39"/>
      <c r="C25" s="39"/>
      <c r="D25" s="36"/>
      <c r="E25" s="36"/>
      <c r="F25" s="34"/>
      <c r="G25" s="41"/>
      <c r="H25" s="35"/>
    </row>
    <row r="26" spans="1:12" ht="13.5" customHeight="1">
      <c r="B26" s="39"/>
      <c r="C26" s="90" t="s">
        <v>39</v>
      </c>
      <c r="D26" s="90"/>
      <c r="E26" s="90"/>
      <c r="F26" s="37"/>
      <c r="G26" s="41">
        <v>500</v>
      </c>
      <c r="H26" s="23">
        <v>73.85524372230428</v>
      </c>
    </row>
    <row r="27" spans="1:12" ht="13.5" customHeight="1">
      <c r="B27" s="39"/>
      <c r="C27" s="36"/>
      <c r="D27" s="90" t="s">
        <v>52</v>
      </c>
      <c r="E27" s="90"/>
      <c r="F27" s="37"/>
      <c r="G27" s="41">
        <v>276</v>
      </c>
      <c r="H27" s="23">
        <v>40.768094534711963</v>
      </c>
    </row>
    <row r="28" spans="1:12" ht="13.5" customHeight="1">
      <c r="B28" s="39"/>
      <c r="C28" s="36"/>
      <c r="D28" s="90" t="s">
        <v>54</v>
      </c>
      <c r="E28" s="90"/>
      <c r="F28" s="37"/>
      <c r="G28" s="41">
        <v>13</v>
      </c>
      <c r="H28" s="23">
        <v>1.9202363367799113</v>
      </c>
    </row>
    <row r="29" spans="1:12" ht="13.5" customHeight="1">
      <c r="B29" s="39"/>
      <c r="C29" s="36"/>
      <c r="D29" s="90" t="s">
        <v>53</v>
      </c>
      <c r="E29" s="90"/>
      <c r="F29" s="37"/>
      <c r="G29" s="41">
        <v>16</v>
      </c>
      <c r="H29" s="23">
        <v>2.3633677991137372</v>
      </c>
    </row>
    <row r="30" spans="1:12" ht="13.5" customHeight="1">
      <c r="B30" s="39"/>
      <c r="C30" s="36"/>
      <c r="D30" s="90" t="s">
        <v>40</v>
      </c>
      <c r="E30" s="90"/>
      <c r="F30" s="37"/>
      <c r="G30" s="41">
        <v>17</v>
      </c>
      <c r="H30" s="23">
        <v>2.5110782865583459</v>
      </c>
    </row>
    <row r="31" spans="1:12" ht="13.5" customHeight="1">
      <c r="B31" s="39"/>
      <c r="C31" s="36"/>
      <c r="D31" s="90" t="s">
        <v>41</v>
      </c>
      <c r="E31" s="90"/>
      <c r="F31" s="37"/>
      <c r="G31" s="41">
        <v>86</v>
      </c>
      <c r="H31" s="23">
        <v>12.703101920236337</v>
      </c>
    </row>
    <row r="32" spans="1:12" ht="13.5" customHeight="1">
      <c r="B32" s="39"/>
      <c r="C32" s="36"/>
      <c r="D32" s="90" t="s">
        <v>42</v>
      </c>
      <c r="E32" s="90"/>
      <c r="F32" s="37"/>
      <c r="G32" s="41">
        <v>13</v>
      </c>
      <c r="H32" s="23">
        <v>1.9202363367799113</v>
      </c>
    </row>
    <row r="33" spans="2:8" ht="13.5" customHeight="1">
      <c r="B33" s="39"/>
      <c r="C33" s="36"/>
      <c r="D33" s="90" t="s">
        <v>43</v>
      </c>
      <c r="E33" s="90"/>
      <c r="F33" s="37"/>
      <c r="G33" s="41">
        <v>10</v>
      </c>
      <c r="H33" s="23">
        <v>1.4771048744460855</v>
      </c>
    </row>
    <row r="34" spans="2:8" ht="13.5" customHeight="1">
      <c r="B34" s="39"/>
      <c r="C34" s="36"/>
      <c r="D34" s="90" t="s">
        <v>44</v>
      </c>
      <c r="E34" s="90"/>
      <c r="F34" s="37"/>
      <c r="G34" s="41">
        <v>69</v>
      </c>
      <c r="H34" s="23">
        <v>10.192023633677991</v>
      </c>
    </row>
    <row r="35" spans="2:8" ht="13.5" customHeight="1">
      <c r="B35" s="39"/>
      <c r="C35" s="36"/>
      <c r="D35" s="36"/>
      <c r="E35" s="36"/>
      <c r="F35" s="37"/>
      <c r="G35" s="41"/>
      <c r="H35" s="35"/>
    </row>
    <row r="36" spans="2:8" ht="13.5" customHeight="1">
      <c r="B36" s="39"/>
      <c r="C36" s="90" t="s">
        <v>64</v>
      </c>
      <c r="D36" s="90"/>
      <c r="E36" s="90"/>
      <c r="F36" s="37"/>
      <c r="G36" s="41">
        <v>20</v>
      </c>
      <c r="H36" s="23">
        <v>2.954209748892171</v>
      </c>
    </row>
    <row r="37" spans="2:8" ht="13.5" customHeight="1">
      <c r="B37" s="39"/>
      <c r="C37" s="36"/>
      <c r="D37" s="36"/>
      <c r="E37" s="36"/>
      <c r="F37" s="37"/>
      <c r="G37" s="41"/>
      <c r="H37" s="35"/>
    </row>
    <row r="38" spans="2:8" ht="13.5" customHeight="1">
      <c r="C38" s="90" t="s">
        <v>46</v>
      </c>
      <c r="D38" s="90"/>
      <c r="E38" s="90"/>
      <c r="F38" s="37"/>
      <c r="G38" s="41">
        <v>136</v>
      </c>
      <c r="H38" s="23">
        <v>20.088626292466767</v>
      </c>
    </row>
    <row r="39" spans="2:8" ht="13.5" customHeight="1">
      <c r="B39" s="39"/>
      <c r="C39" s="36"/>
      <c r="D39" s="90" t="s">
        <v>49</v>
      </c>
      <c r="E39" s="90"/>
      <c r="F39" s="37"/>
      <c r="G39" s="41">
        <v>15</v>
      </c>
      <c r="H39" s="23">
        <v>2.2156573116691285</v>
      </c>
    </row>
    <row r="40" spans="2:8" ht="13.5" customHeight="1">
      <c r="B40" s="39"/>
      <c r="C40" s="36"/>
      <c r="D40" s="90" t="s">
        <v>47</v>
      </c>
      <c r="E40" s="90"/>
      <c r="F40" s="37"/>
      <c r="G40" s="41">
        <v>81</v>
      </c>
      <c r="H40" s="23">
        <v>11.964549483013293</v>
      </c>
    </row>
    <row r="41" spans="2:8" ht="13.5" customHeight="1">
      <c r="B41" s="39"/>
      <c r="C41" s="36"/>
      <c r="D41" s="90" t="s">
        <v>48</v>
      </c>
      <c r="E41" s="90"/>
      <c r="F41" s="37"/>
      <c r="G41" s="41">
        <v>13</v>
      </c>
      <c r="H41" s="23">
        <v>1.9202363367799113</v>
      </c>
    </row>
    <row r="42" spans="2:8" ht="13.5" customHeight="1">
      <c r="B42" s="39"/>
      <c r="C42" s="36"/>
      <c r="D42" s="90" t="s">
        <v>44</v>
      </c>
      <c r="E42" s="90"/>
      <c r="F42" s="37"/>
      <c r="G42" s="41">
        <v>27</v>
      </c>
      <c r="H42" s="23">
        <v>3.9881831610044314</v>
      </c>
    </row>
    <row r="43" spans="2:8" ht="13.5" customHeight="1">
      <c r="B43" s="36"/>
      <c r="C43" s="36"/>
      <c r="D43" s="36"/>
      <c r="E43" s="36"/>
      <c r="F43" s="37"/>
      <c r="G43" s="41"/>
      <c r="H43" s="35"/>
    </row>
    <row r="44" spans="2:8" ht="13.5" customHeight="1">
      <c r="C44" s="90" t="s">
        <v>50</v>
      </c>
      <c r="D44" s="90"/>
      <c r="E44" s="90"/>
      <c r="F44" s="37"/>
      <c r="G44" s="41">
        <v>20</v>
      </c>
      <c r="H44" s="23">
        <v>2.954209748892171</v>
      </c>
    </row>
    <row r="45" spans="2:8" ht="13.5" customHeight="1">
      <c r="B45" s="36"/>
      <c r="C45" s="36"/>
      <c r="D45" s="36"/>
      <c r="E45" s="36"/>
      <c r="F45" s="37"/>
      <c r="G45" s="41"/>
      <c r="H45" s="35"/>
    </row>
    <row r="46" spans="2:8" ht="13.5" customHeight="1">
      <c r="B46" s="40"/>
      <c r="C46" s="95" t="s">
        <v>80</v>
      </c>
      <c r="D46" s="95"/>
      <c r="E46" s="95"/>
      <c r="F46" s="40"/>
      <c r="G46" s="42">
        <v>1</v>
      </c>
      <c r="H46" s="17">
        <v>0.14771048744460857</v>
      </c>
    </row>
    <row r="47" spans="2:8" ht="13.5" customHeight="1">
      <c r="B47" s="36"/>
      <c r="C47" s="36"/>
      <c r="D47" s="36"/>
      <c r="E47" s="36"/>
      <c r="F47" s="37"/>
      <c r="G47" s="43"/>
      <c r="H47" s="23"/>
    </row>
    <row r="48" spans="2:8" ht="13.5" customHeight="1">
      <c r="B48" s="25" t="s">
        <v>9</v>
      </c>
      <c r="C48" s="25"/>
      <c r="D48" s="25"/>
      <c r="E48" s="25"/>
      <c r="F48" s="25"/>
    </row>
    <row r="49" spans="2:6" ht="13.5" customHeight="1">
      <c r="B49" s="25" t="s">
        <v>94</v>
      </c>
      <c r="C49" s="25"/>
      <c r="D49" s="25"/>
      <c r="E49" s="25"/>
      <c r="F49" s="25"/>
    </row>
    <row r="50" spans="2:6" ht="13.5" customHeight="1">
      <c r="B50" s="25" t="s">
        <v>59</v>
      </c>
    </row>
    <row r="51" spans="2:6" ht="13.5" customHeight="1">
      <c r="B51" s="25" t="s">
        <v>60</v>
      </c>
    </row>
    <row r="52" spans="2:6" ht="13.5" customHeight="1">
      <c r="B52" s="25" t="s">
        <v>65</v>
      </c>
    </row>
    <row r="53" spans="2:6" ht="13.5" customHeight="1">
      <c r="B53" s="25" t="s">
        <v>63</v>
      </c>
    </row>
    <row r="54" spans="2:6" ht="13.5" customHeight="1">
      <c r="B54" s="25" t="s">
        <v>67</v>
      </c>
    </row>
    <row r="55" spans="2:6" ht="13.5" customHeight="1">
      <c r="B55" s="25" t="s">
        <v>87</v>
      </c>
    </row>
    <row r="56" spans="2:6" ht="13.5" customHeight="1">
      <c r="B56" s="25" t="s">
        <v>95</v>
      </c>
    </row>
    <row r="57" spans="2:6" ht="13.5" customHeight="1">
      <c r="B57" s="25" t="s">
        <v>88</v>
      </c>
    </row>
    <row r="58" spans="2:6" ht="13.5" customHeight="1">
      <c r="B58" s="25" t="s">
        <v>93</v>
      </c>
    </row>
  </sheetData>
  <mergeCells count="27">
    <mergeCell ref="D33:E33"/>
    <mergeCell ref="C23:F23"/>
    <mergeCell ref="D32:E32"/>
    <mergeCell ref="G23:H23"/>
    <mergeCell ref="K6:L7"/>
    <mergeCell ref="D10:E10"/>
    <mergeCell ref="D17:E17"/>
    <mergeCell ref="G6:H7"/>
    <mergeCell ref="B6:E7"/>
    <mergeCell ref="B8:E8"/>
    <mergeCell ref="I6:J7"/>
    <mergeCell ref="C44:E44"/>
    <mergeCell ref="C46:E46"/>
    <mergeCell ref="B24:E24"/>
    <mergeCell ref="C26:E26"/>
    <mergeCell ref="D27:E27"/>
    <mergeCell ref="D28:E28"/>
    <mergeCell ref="D29:E29"/>
    <mergeCell ref="D30:E30"/>
    <mergeCell ref="D40:E40"/>
    <mergeCell ref="D41:E41"/>
    <mergeCell ref="D31:E31"/>
    <mergeCell ref="D39:E39"/>
    <mergeCell ref="D42:E42"/>
    <mergeCell ref="C36:E36"/>
    <mergeCell ref="D34:E34"/>
    <mergeCell ref="C38:E38"/>
  </mergeCells>
  <phoneticPr fontId="1"/>
  <pageMargins left="0.78740157480314965" right="0.43307086614173229" top="1.5748031496062993" bottom="0.98425196850393704" header="0.59055118110236227" footer="0.51181102362204722"/>
  <pageSetup paperSize="9" scale="88" orientation="portrait" horizontalDpi="4294967293" r:id="rId1"/>
  <headerFooter alignWithMargins="0">
    <oddHeader>&amp;R&amp;"ＭＳ 明朝,標準"&amp;10&amp;A</oddHead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8"/>
  <sheetViews>
    <sheetView zoomScaleNormal="100" zoomScaleSheetLayoutView="100" workbookViewId="0"/>
  </sheetViews>
  <sheetFormatPr defaultRowHeight="13.5" customHeight="1"/>
  <cols>
    <col min="1" max="1" width="3.625" style="3" customWidth="1"/>
    <col min="2" max="4" width="2.5" style="3" customWidth="1"/>
    <col min="5" max="5" width="22.625" style="3" customWidth="1"/>
    <col min="6" max="6" width="1.5" style="3" customWidth="1"/>
    <col min="7" max="7" width="6.625" style="3" customWidth="1"/>
    <col min="8" max="8" width="8.875" style="3" customWidth="1"/>
    <col min="9" max="9" width="6.625" style="3" customWidth="1"/>
    <col min="10" max="10" width="8.875" style="3" customWidth="1"/>
    <col min="11" max="11" width="6.625" style="3" customWidth="1"/>
    <col min="12" max="12" width="8.875" style="3" customWidth="1"/>
    <col min="13" max="13" width="9" style="3"/>
    <col min="14" max="14" width="12.875" style="3" customWidth="1"/>
    <col min="15" max="15" width="4.625" style="3" customWidth="1"/>
    <col min="16" max="16384" width="9" style="3"/>
  </cols>
  <sheetData>
    <row r="1" spans="1:15" ht="15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 ht="13.5" customHeight="1">
      <c r="A2" s="2"/>
      <c r="B2" s="7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3.5" customHeight="1" thickBot="1">
      <c r="A3" s="56"/>
      <c r="B3" s="1"/>
      <c r="C3" s="1"/>
      <c r="D3" s="1"/>
      <c r="E3" s="1"/>
      <c r="F3" s="1"/>
      <c r="G3" s="1"/>
      <c r="H3" s="1"/>
      <c r="I3" s="24"/>
      <c r="J3" s="20"/>
      <c r="K3" s="24"/>
      <c r="L3" s="20" t="s">
        <v>90</v>
      </c>
    </row>
    <row r="4" spans="1:15" ht="13.5" customHeight="1" thickTop="1">
      <c r="A4" s="21"/>
      <c r="B4" s="77" t="s">
        <v>23</v>
      </c>
      <c r="C4" s="77"/>
      <c r="D4" s="77"/>
      <c r="E4" s="77"/>
      <c r="F4" s="8"/>
      <c r="G4" s="79" t="s">
        <v>0</v>
      </c>
      <c r="H4" s="80"/>
      <c r="I4" s="83" t="s">
        <v>29</v>
      </c>
      <c r="J4" s="84"/>
      <c r="K4" s="83" t="s">
        <v>30</v>
      </c>
      <c r="L4" s="87"/>
    </row>
    <row r="5" spans="1:15" ht="13.5" customHeight="1">
      <c r="A5" s="21"/>
      <c r="B5" s="78"/>
      <c r="C5" s="78"/>
      <c r="D5" s="78"/>
      <c r="E5" s="78"/>
      <c r="F5" s="10"/>
      <c r="G5" s="81"/>
      <c r="H5" s="82"/>
      <c r="I5" s="85"/>
      <c r="J5" s="86"/>
      <c r="K5" s="85"/>
      <c r="L5" s="88"/>
    </row>
    <row r="6" spans="1:15" ht="13.5" customHeight="1">
      <c r="A6" s="21"/>
      <c r="B6" s="89" t="s">
        <v>0</v>
      </c>
      <c r="C6" s="89"/>
      <c r="D6" s="89"/>
      <c r="E6" s="89"/>
      <c r="F6" s="11"/>
      <c r="G6" s="18">
        <v>879</v>
      </c>
      <c r="H6" s="12">
        <v>100</v>
      </c>
      <c r="I6" s="18">
        <v>705</v>
      </c>
      <c r="J6" s="12">
        <v>100</v>
      </c>
      <c r="K6" s="18">
        <v>174</v>
      </c>
      <c r="L6" s="13">
        <v>100</v>
      </c>
    </row>
    <row r="7" spans="1:15" ht="13.5" customHeight="1">
      <c r="A7" s="7"/>
      <c r="B7" s="7"/>
      <c r="C7" s="7"/>
      <c r="D7" s="7"/>
      <c r="E7" s="7"/>
      <c r="F7" s="11"/>
      <c r="G7" s="18"/>
      <c r="H7" s="12"/>
      <c r="I7" s="28"/>
      <c r="J7" s="12"/>
      <c r="K7" s="18"/>
      <c r="L7" s="13"/>
      <c r="O7" s="4"/>
    </row>
    <row r="8" spans="1:15" ht="13.5" customHeight="1">
      <c r="A8" s="7"/>
      <c r="B8" s="7"/>
      <c r="C8" s="7"/>
      <c r="D8" s="76" t="s">
        <v>1</v>
      </c>
      <c r="E8" s="76"/>
      <c r="F8" s="11"/>
      <c r="G8" s="18">
        <v>723</v>
      </c>
      <c r="H8" s="12">
        <v>82.25255972696246</v>
      </c>
      <c r="I8" s="18">
        <v>585</v>
      </c>
      <c r="J8" s="12">
        <v>82.978723404255319</v>
      </c>
      <c r="K8" s="18">
        <v>138</v>
      </c>
      <c r="L8" s="13">
        <v>79.310344827586206</v>
      </c>
    </row>
    <row r="9" spans="1:15" ht="13.5" customHeight="1">
      <c r="A9" s="7"/>
      <c r="B9" s="7"/>
      <c r="C9" s="7"/>
      <c r="D9" s="7"/>
      <c r="E9" s="14" t="s">
        <v>2</v>
      </c>
      <c r="F9" s="11"/>
      <c r="G9" s="18">
        <v>274</v>
      </c>
      <c r="H9" s="12">
        <v>31.171786120591584</v>
      </c>
      <c r="I9" s="28">
        <v>232</v>
      </c>
      <c r="J9" s="12">
        <v>32.907801418439711</v>
      </c>
      <c r="K9" s="18">
        <v>42</v>
      </c>
      <c r="L9" s="13">
        <v>24.137931034482758</v>
      </c>
    </row>
    <row r="10" spans="1:15" ht="13.5" customHeight="1">
      <c r="A10" s="7"/>
      <c r="B10" s="7"/>
      <c r="C10" s="7"/>
      <c r="D10" s="7"/>
      <c r="E10" s="14" t="s">
        <v>3</v>
      </c>
      <c r="F10" s="11"/>
      <c r="G10" s="18">
        <v>24</v>
      </c>
      <c r="H10" s="12">
        <v>2.7303754266211606</v>
      </c>
      <c r="I10" s="28">
        <v>18</v>
      </c>
      <c r="J10" s="12">
        <v>2.5531914893617018</v>
      </c>
      <c r="K10" s="18">
        <v>6</v>
      </c>
      <c r="L10" s="13">
        <v>3.4482758620689653</v>
      </c>
    </row>
    <row r="11" spans="1:15" ht="13.5" customHeight="1">
      <c r="A11" s="7"/>
      <c r="B11" s="7"/>
      <c r="C11" s="7"/>
      <c r="D11" s="7"/>
      <c r="E11" s="14" t="s">
        <v>8</v>
      </c>
      <c r="F11" s="11"/>
      <c r="G11" s="18">
        <v>222</v>
      </c>
      <c r="H11" s="12">
        <v>25.255972696245731</v>
      </c>
      <c r="I11" s="28">
        <v>201</v>
      </c>
      <c r="J11" s="12">
        <v>28.510638297872344</v>
      </c>
      <c r="K11" s="18">
        <v>21</v>
      </c>
      <c r="L11" s="13">
        <v>12.068965517241379</v>
      </c>
    </row>
    <row r="12" spans="1:15" ht="13.5" customHeight="1">
      <c r="A12" s="7"/>
      <c r="B12" s="7"/>
      <c r="C12" s="7"/>
      <c r="D12" s="7"/>
      <c r="E12" s="14" t="s">
        <v>4</v>
      </c>
      <c r="F12" s="11"/>
      <c r="G12" s="18">
        <v>138</v>
      </c>
      <c r="H12" s="12">
        <v>15.699658703071673</v>
      </c>
      <c r="I12" s="28">
        <v>78</v>
      </c>
      <c r="J12" s="12">
        <v>11.063829787234042</v>
      </c>
      <c r="K12" s="18">
        <v>60</v>
      </c>
      <c r="L12" s="13">
        <v>34.482758620689658</v>
      </c>
    </row>
    <row r="13" spans="1:15" ht="13.5" customHeight="1">
      <c r="A13" s="7"/>
      <c r="B13" s="7"/>
      <c r="C13" s="7"/>
      <c r="D13" s="7"/>
      <c r="E13" s="14" t="s">
        <v>6</v>
      </c>
      <c r="F13" s="11"/>
      <c r="G13" s="18">
        <v>65</v>
      </c>
      <c r="H13" s="12">
        <v>7.3947667804323087</v>
      </c>
      <c r="I13" s="28">
        <v>56</v>
      </c>
      <c r="J13" s="12">
        <v>7.9432624113475185</v>
      </c>
      <c r="K13" s="18">
        <v>9</v>
      </c>
      <c r="L13" s="13">
        <v>5.1724137931034484</v>
      </c>
    </row>
    <row r="14" spans="1:15" ht="13.5" customHeight="1">
      <c r="A14" s="7"/>
      <c r="B14" s="7"/>
      <c r="C14" s="7"/>
      <c r="D14" s="7"/>
      <c r="E14" s="7"/>
      <c r="F14" s="11"/>
      <c r="G14" s="18"/>
      <c r="H14" s="12"/>
      <c r="I14" s="28"/>
      <c r="J14" s="12"/>
      <c r="K14" s="18"/>
      <c r="L14" s="13"/>
    </row>
    <row r="15" spans="1:15" ht="13.5" customHeight="1">
      <c r="A15" s="7"/>
      <c r="B15" s="7"/>
      <c r="C15" s="7"/>
      <c r="D15" s="76" t="s">
        <v>7</v>
      </c>
      <c r="E15" s="76"/>
      <c r="F15" s="11"/>
      <c r="G15" s="18">
        <v>156</v>
      </c>
      <c r="H15" s="12">
        <v>17.747440273037544</v>
      </c>
      <c r="I15" s="18">
        <v>120</v>
      </c>
      <c r="J15" s="12">
        <v>17.021276595744681</v>
      </c>
      <c r="K15" s="18">
        <v>36</v>
      </c>
      <c r="L15" s="13">
        <v>20.689655172413794</v>
      </c>
    </row>
    <row r="16" spans="1:15" ht="13.5" customHeight="1">
      <c r="A16" s="7"/>
      <c r="B16" s="7"/>
      <c r="C16" s="7"/>
      <c r="D16" s="7"/>
      <c r="E16" s="14" t="s">
        <v>15</v>
      </c>
      <c r="F16" s="11"/>
      <c r="G16" s="18">
        <v>52</v>
      </c>
      <c r="H16" s="12">
        <v>5.9158134243458473</v>
      </c>
      <c r="I16" s="28">
        <v>33</v>
      </c>
      <c r="J16" s="12">
        <v>4.6808510638297873</v>
      </c>
      <c r="K16" s="18">
        <v>19</v>
      </c>
      <c r="L16" s="13">
        <v>10.919540229885058</v>
      </c>
    </row>
    <row r="17" spans="1:12" ht="13.5" customHeight="1">
      <c r="A17" s="7"/>
      <c r="B17" s="7"/>
      <c r="C17" s="7"/>
      <c r="D17" s="7"/>
      <c r="E17" s="14" t="s">
        <v>14</v>
      </c>
      <c r="F17" s="11"/>
      <c r="G17" s="18">
        <v>47</v>
      </c>
      <c r="H17" s="12">
        <v>5.346985210466439</v>
      </c>
      <c r="I17" s="28">
        <v>47</v>
      </c>
      <c r="J17" s="12">
        <v>6.666666666666667</v>
      </c>
      <c r="K17" s="18">
        <v>0</v>
      </c>
      <c r="L17" s="13"/>
    </row>
    <row r="18" spans="1:12" ht="13.5" customHeight="1">
      <c r="A18" s="21"/>
      <c r="B18" s="9"/>
      <c r="C18" s="9"/>
      <c r="D18" s="9"/>
      <c r="E18" s="15" t="s">
        <v>6</v>
      </c>
      <c r="F18" s="10"/>
      <c r="G18" s="27">
        <v>57</v>
      </c>
      <c r="H18" s="16">
        <v>6.4846416382252556</v>
      </c>
      <c r="I18" s="29">
        <v>40</v>
      </c>
      <c r="J18" s="16">
        <v>5.6737588652482271</v>
      </c>
      <c r="K18" s="27">
        <v>17</v>
      </c>
      <c r="L18" s="17">
        <v>9.7701149425287355</v>
      </c>
    </row>
    <row r="19" spans="1:12" ht="13.5" customHeight="1">
      <c r="A19" s="3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3.5" customHeight="1">
      <c r="B20" s="7" t="s">
        <v>55</v>
      </c>
    </row>
    <row r="21" spans="1:12" ht="13.5" customHeight="1" thickBot="1">
      <c r="B21" s="32"/>
      <c r="C21" s="32"/>
      <c r="D21" s="32"/>
      <c r="E21" s="32"/>
      <c r="F21" s="32"/>
      <c r="G21" s="32"/>
      <c r="H21" s="38" t="s">
        <v>90</v>
      </c>
      <c r="I21" s="38"/>
    </row>
    <row r="22" spans="1:12" ht="13.5" customHeight="1" thickTop="1">
      <c r="B22" s="33"/>
      <c r="C22" s="91" t="s">
        <v>36</v>
      </c>
      <c r="D22" s="91"/>
      <c r="E22" s="91"/>
      <c r="F22" s="91"/>
      <c r="G22" s="96" t="s">
        <v>37</v>
      </c>
      <c r="H22" s="91"/>
    </row>
    <row r="23" spans="1:12" ht="13.5" customHeight="1">
      <c r="B23" s="94" t="s">
        <v>38</v>
      </c>
      <c r="C23" s="94"/>
      <c r="D23" s="94"/>
      <c r="E23" s="94"/>
      <c r="G23" s="41">
        <v>705</v>
      </c>
      <c r="H23" s="23">
        <v>100</v>
      </c>
    </row>
    <row r="24" spans="1:12" ht="13.5" customHeight="1">
      <c r="B24" s="39"/>
      <c r="C24" s="39"/>
      <c r="D24" s="36"/>
      <c r="E24" s="36"/>
      <c r="F24" s="34"/>
      <c r="G24" s="41"/>
      <c r="H24" s="35"/>
    </row>
    <row r="25" spans="1:12" ht="13.5" customHeight="1">
      <c r="B25" s="39"/>
      <c r="C25" s="90" t="s">
        <v>39</v>
      </c>
      <c r="D25" s="90"/>
      <c r="E25" s="90"/>
      <c r="F25" s="37"/>
      <c r="G25" s="41">
        <v>526</v>
      </c>
      <c r="H25" s="23">
        <v>74.609929078014176</v>
      </c>
    </row>
    <row r="26" spans="1:12" ht="13.5" customHeight="1">
      <c r="B26" s="39"/>
      <c r="C26" s="36"/>
      <c r="D26" s="90" t="s">
        <v>52</v>
      </c>
      <c r="E26" s="90"/>
      <c r="F26" s="37"/>
      <c r="G26" s="41">
        <v>296</v>
      </c>
      <c r="H26" s="23">
        <v>41.98581560283688</v>
      </c>
    </row>
    <row r="27" spans="1:12" ht="13.5" customHeight="1">
      <c r="B27" s="39"/>
      <c r="C27" s="36"/>
      <c r="D27" s="90" t="s">
        <v>54</v>
      </c>
      <c r="E27" s="90"/>
      <c r="F27" s="37"/>
      <c r="G27" s="41">
        <v>13</v>
      </c>
      <c r="H27" s="23">
        <v>1.8439716312056738</v>
      </c>
    </row>
    <row r="28" spans="1:12" ht="13.5" customHeight="1">
      <c r="B28" s="39"/>
      <c r="C28" s="36"/>
      <c r="D28" s="90" t="s">
        <v>53</v>
      </c>
      <c r="E28" s="90"/>
      <c r="F28" s="37"/>
      <c r="G28" s="41">
        <v>19</v>
      </c>
      <c r="H28" s="23">
        <v>2.6950354609929077</v>
      </c>
    </row>
    <row r="29" spans="1:12" ht="13.5" customHeight="1">
      <c r="B29" s="39"/>
      <c r="C29" s="36"/>
      <c r="D29" s="90" t="s">
        <v>40</v>
      </c>
      <c r="E29" s="90"/>
      <c r="F29" s="37"/>
      <c r="G29" s="41">
        <v>17</v>
      </c>
      <c r="H29" s="23">
        <v>2.4113475177304964</v>
      </c>
    </row>
    <row r="30" spans="1:12" ht="13.5" customHeight="1">
      <c r="B30" s="39"/>
      <c r="C30" s="36"/>
      <c r="D30" s="90" t="s">
        <v>41</v>
      </c>
      <c r="E30" s="90"/>
      <c r="F30" s="37"/>
      <c r="G30" s="41">
        <v>84</v>
      </c>
      <c r="H30" s="23">
        <v>11.914893617021278</v>
      </c>
    </row>
    <row r="31" spans="1:12" ht="13.5" customHeight="1">
      <c r="B31" s="39"/>
      <c r="C31" s="36"/>
      <c r="D31" s="90" t="s">
        <v>42</v>
      </c>
      <c r="E31" s="90"/>
      <c r="F31" s="37"/>
      <c r="G31" s="41">
        <v>13</v>
      </c>
      <c r="H31" s="23">
        <v>1.8439716312056738</v>
      </c>
    </row>
    <row r="32" spans="1:12" ht="13.5" customHeight="1">
      <c r="B32" s="39"/>
      <c r="C32" s="36"/>
      <c r="D32" s="90" t="s">
        <v>43</v>
      </c>
      <c r="E32" s="90"/>
      <c r="F32" s="37"/>
      <c r="G32" s="41">
        <v>9</v>
      </c>
      <c r="H32" s="23">
        <v>1.2765957446808509</v>
      </c>
      <c r="J32" s="25" t="s">
        <v>9</v>
      </c>
    </row>
    <row r="33" spans="2:10" ht="13.5" customHeight="1">
      <c r="B33" s="39"/>
      <c r="C33" s="36"/>
      <c r="D33" s="90" t="s">
        <v>44</v>
      </c>
      <c r="E33" s="90"/>
      <c r="F33" s="37"/>
      <c r="G33" s="41">
        <v>75</v>
      </c>
      <c r="H33" s="23">
        <v>10.638297872340425</v>
      </c>
      <c r="J33" s="25" t="s">
        <v>94</v>
      </c>
    </row>
    <row r="34" spans="2:10" ht="13.5" customHeight="1">
      <c r="B34" s="39"/>
      <c r="C34" s="36"/>
      <c r="D34" s="36"/>
      <c r="E34" s="36"/>
      <c r="F34" s="37"/>
      <c r="G34" s="41"/>
      <c r="H34" s="35"/>
      <c r="J34" s="25" t="s">
        <v>59</v>
      </c>
    </row>
    <row r="35" spans="2:10" ht="13.5" customHeight="1">
      <c r="B35" s="39"/>
      <c r="C35" s="90" t="s">
        <v>89</v>
      </c>
      <c r="D35" s="90"/>
      <c r="E35" s="90"/>
      <c r="F35" s="37"/>
      <c r="G35" s="41">
        <v>21</v>
      </c>
      <c r="H35" s="23">
        <v>2.9787234042553195</v>
      </c>
      <c r="J35" s="25" t="s">
        <v>60</v>
      </c>
    </row>
    <row r="36" spans="2:10" ht="13.5" customHeight="1">
      <c r="B36" s="39"/>
      <c r="C36" s="36"/>
      <c r="D36" s="36"/>
      <c r="E36" s="36"/>
      <c r="F36" s="37"/>
      <c r="G36" s="41"/>
      <c r="H36" s="35"/>
      <c r="J36" s="25" t="s">
        <v>65</v>
      </c>
    </row>
    <row r="37" spans="2:10" ht="13.5" customHeight="1">
      <c r="C37" s="90" t="s">
        <v>46</v>
      </c>
      <c r="D37" s="90"/>
      <c r="E37" s="90"/>
      <c r="F37" s="37"/>
      <c r="G37" s="41">
        <v>144</v>
      </c>
      <c r="H37" s="23">
        <v>20.425531914893615</v>
      </c>
      <c r="J37" s="25" t="s">
        <v>63</v>
      </c>
    </row>
    <row r="38" spans="2:10" ht="13.5" customHeight="1">
      <c r="B38" s="39"/>
      <c r="C38" s="36"/>
      <c r="D38" s="90" t="s">
        <v>49</v>
      </c>
      <c r="E38" s="90"/>
      <c r="F38" s="37"/>
      <c r="G38" s="41">
        <v>14</v>
      </c>
      <c r="H38" s="23">
        <v>1.9858156028368796</v>
      </c>
      <c r="J38" s="25" t="s">
        <v>67</v>
      </c>
    </row>
    <row r="39" spans="2:10" ht="13.5" customHeight="1">
      <c r="B39" s="39"/>
      <c r="C39" s="36"/>
      <c r="D39" s="90" t="s">
        <v>47</v>
      </c>
      <c r="E39" s="90"/>
      <c r="F39" s="37"/>
      <c r="G39" s="41">
        <v>96</v>
      </c>
      <c r="H39" s="23">
        <v>13.617021276595745</v>
      </c>
      <c r="J39" s="25" t="s">
        <v>87</v>
      </c>
    </row>
    <row r="40" spans="2:10" ht="13.5" customHeight="1">
      <c r="B40" s="39"/>
      <c r="C40" s="36"/>
      <c r="D40" s="90" t="s">
        <v>48</v>
      </c>
      <c r="E40" s="90"/>
      <c r="F40" s="37"/>
      <c r="G40" s="41">
        <v>13</v>
      </c>
      <c r="H40" s="23">
        <v>1.8439716312056738</v>
      </c>
      <c r="J40" s="25" t="s">
        <v>95</v>
      </c>
    </row>
    <row r="41" spans="2:10" ht="13.5" customHeight="1">
      <c r="B41" s="39"/>
      <c r="C41" s="36"/>
      <c r="D41" s="90" t="s">
        <v>44</v>
      </c>
      <c r="E41" s="90"/>
      <c r="F41" s="37"/>
      <c r="G41" s="41">
        <v>21</v>
      </c>
      <c r="H41" s="23">
        <v>2.9787234042553195</v>
      </c>
      <c r="J41" s="25" t="s">
        <v>88</v>
      </c>
    </row>
    <row r="42" spans="2:10" ht="13.5" customHeight="1">
      <c r="B42" s="36"/>
      <c r="C42" s="36"/>
      <c r="D42" s="36"/>
      <c r="E42" s="36"/>
      <c r="F42" s="37"/>
      <c r="G42" s="41"/>
      <c r="H42" s="35"/>
      <c r="J42" s="25" t="s">
        <v>93</v>
      </c>
    </row>
    <row r="43" spans="2:10" ht="13.5" customHeight="1">
      <c r="C43" s="90" t="s">
        <v>50</v>
      </c>
      <c r="D43" s="90"/>
      <c r="E43" s="90"/>
      <c r="F43" s="37"/>
      <c r="G43" s="41">
        <v>13</v>
      </c>
      <c r="H43" s="23">
        <v>1.8439716312056738</v>
      </c>
    </row>
    <row r="44" spans="2:10" ht="13.5" customHeight="1">
      <c r="B44" s="36"/>
      <c r="C44" s="36"/>
      <c r="D44" s="36"/>
      <c r="E44" s="36"/>
      <c r="F44" s="37"/>
      <c r="G44" s="41"/>
      <c r="H44" s="35"/>
    </row>
    <row r="45" spans="2:10" ht="13.5" customHeight="1">
      <c r="B45" s="40"/>
      <c r="C45" s="95" t="s">
        <v>80</v>
      </c>
      <c r="D45" s="95"/>
      <c r="E45" s="95"/>
      <c r="F45" s="40"/>
      <c r="G45" s="42">
        <v>1</v>
      </c>
      <c r="H45" s="17">
        <v>0.14184397163120568</v>
      </c>
    </row>
    <row r="46" spans="2:10" ht="13.5" customHeight="1">
      <c r="B46" s="36"/>
      <c r="C46" s="36"/>
      <c r="D46" s="36"/>
      <c r="E46" s="36"/>
      <c r="F46" s="37"/>
      <c r="G46" s="43"/>
      <c r="H46" s="23"/>
    </row>
    <row r="47" spans="2:10" ht="13.5" customHeight="1">
      <c r="C47" s="25"/>
      <c r="D47" s="25"/>
      <c r="E47" s="25"/>
      <c r="F47" s="25"/>
    </row>
    <row r="48" spans="2:10" ht="13.5" customHeight="1">
      <c r="C48" s="25"/>
      <c r="D48" s="25"/>
      <c r="E48" s="25"/>
      <c r="F48" s="25"/>
    </row>
  </sheetData>
  <mergeCells count="27">
    <mergeCell ref="D32:E32"/>
    <mergeCell ref="C43:E43"/>
    <mergeCell ref="C45:E45"/>
    <mergeCell ref="B23:E23"/>
    <mergeCell ref="C25:E25"/>
    <mergeCell ref="D26:E26"/>
    <mergeCell ref="D27:E27"/>
    <mergeCell ref="D28:E28"/>
    <mergeCell ref="D29:E29"/>
    <mergeCell ref="D39:E39"/>
    <mergeCell ref="D40:E40"/>
    <mergeCell ref="D38:E38"/>
    <mergeCell ref="D41:E41"/>
    <mergeCell ref="C35:E35"/>
    <mergeCell ref="D33:E33"/>
    <mergeCell ref="C37:E37"/>
    <mergeCell ref="C22:F22"/>
    <mergeCell ref="D31:E31"/>
    <mergeCell ref="G22:H22"/>
    <mergeCell ref="K4:L5"/>
    <mergeCell ref="D8:E8"/>
    <mergeCell ref="D15:E15"/>
    <mergeCell ref="G4:H5"/>
    <mergeCell ref="B4:E5"/>
    <mergeCell ref="B6:E6"/>
    <mergeCell ref="I4:J5"/>
    <mergeCell ref="D30:E30"/>
  </mergeCells>
  <phoneticPr fontId="1"/>
  <pageMargins left="1.1811023622047245" right="0.42" top="1.3779527559055118" bottom="0.98425196850393704" header="0.51181102362204722" footer="0.51181102362204722"/>
  <pageSetup paperSize="9" scale="83" orientation="portrait" horizontalDpi="4294967293" r:id="rId1"/>
  <headerFooter alignWithMargins="0">
    <oddHeader>&amp;R&amp;"ＭＳ 明朝,標準"&amp;10&amp;A</oddHead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9"/>
  <sheetViews>
    <sheetView zoomScaleNormal="100" zoomScaleSheetLayoutView="100" workbookViewId="0"/>
  </sheetViews>
  <sheetFormatPr defaultRowHeight="13.5"/>
  <cols>
    <col min="1" max="1" width="1.125" style="3" customWidth="1"/>
    <col min="2" max="4" width="2.5" style="3" customWidth="1"/>
    <col min="5" max="5" width="22.625" style="3" customWidth="1"/>
    <col min="6" max="6" width="1.5" style="3" customWidth="1"/>
    <col min="7" max="7" width="6.625" style="3" customWidth="1"/>
    <col min="8" max="8" width="8.875" style="3" customWidth="1"/>
    <col min="9" max="9" width="6.625" style="3" customWidth="1"/>
    <col min="10" max="10" width="8.875" style="3" customWidth="1"/>
    <col min="11" max="11" width="6.625" style="3" customWidth="1"/>
    <col min="12" max="12" width="8.875" style="3" customWidth="1"/>
    <col min="13" max="13" width="9" style="3"/>
    <col min="14" max="14" width="12.875" style="3" customWidth="1"/>
    <col min="15" max="15" width="4.625" style="3" customWidth="1"/>
    <col min="16" max="16384" width="9" style="3"/>
  </cols>
  <sheetData>
    <row r="1" spans="1:15" ht="14.25">
      <c r="B1" s="44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 ht="13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13.5" customHeight="1">
      <c r="A3" s="2"/>
      <c r="B3" s="7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3.5" customHeight="1" thickBot="1">
      <c r="A4" s="1"/>
      <c r="B4" s="1"/>
      <c r="C4" s="1"/>
      <c r="D4" s="1"/>
      <c r="E4" s="1"/>
      <c r="F4" s="1"/>
      <c r="G4" s="1"/>
      <c r="H4" s="1"/>
      <c r="I4" s="24"/>
      <c r="J4" s="20"/>
      <c r="K4" s="24"/>
      <c r="L4" s="20" t="s">
        <v>86</v>
      </c>
    </row>
    <row r="5" spans="1:15" ht="13.5" customHeight="1" thickTop="1">
      <c r="A5" s="7"/>
      <c r="B5" s="77" t="s">
        <v>23</v>
      </c>
      <c r="C5" s="77"/>
      <c r="D5" s="77"/>
      <c r="E5" s="77"/>
      <c r="F5" s="8"/>
      <c r="G5" s="79" t="s">
        <v>0</v>
      </c>
      <c r="H5" s="80"/>
      <c r="I5" s="83" t="s">
        <v>29</v>
      </c>
      <c r="J5" s="84"/>
      <c r="K5" s="83" t="s">
        <v>30</v>
      </c>
      <c r="L5" s="87"/>
    </row>
    <row r="6" spans="1:15" ht="13.5" customHeight="1">
      <c r="A6" s="9"/>
      <c r="B6" s="78"/>
      <c r="C6" s="78"/>
      <c r="D6" s="78"/>
      <c r="E6" s="78"/>
      <c r="F6" s="10"/>
      <c r="G6" s="81"/>
      <c r="H6" s="82"/>
      <c r="I6" s="85"/>
      <c r="J6" s="86"/>
      <c r="K6" s="85"/>
      <c r="L6" s="88"/>
    </row>
    <row r="7" spans="1:15" ht="13.5" customHeight="1">
      <c r="A7" s="7"/>
      <c r="B7" s="89" t="s">
        <v>0</v>
      </c>
      <c r="C7" s="89"/>
      <c r="D7" s="89"/>
      <c r="E7" s="89"/>
      <c r="F7" s="11"/>
      <c r="G7" s="18">
        <v>845</v>
      </c>
      <c r="H7" s="12">
        <v>100</v>
      </c>
      <c r="I7" s="28">
        <v>683</v>
      </c>
      <c r="J7" s="12">
        <v>100</v>
      </c>
      <c r="K7" s="18">
        <v>162</v>
      </c>
      <c r="L7" s="13">
        <v>100</v>
      </c>
    </row>
    <row r="8" spans="1:15" ht="13.5" customHeight="1">
      <c r="A8" s="7"/>
      <c r="B8" s="7"/>
      <c r="C8" s="7"/>
      <c r="D8" s="7"/>
      <c r="E8" s="7"/>
      <c r="F8" s="11"/>
      <c r="G8" s="18"/>
      <c r="H8" s="12"/>
      <c r="I8" s="28"/>
      <c r="J8" s="12"/>
      <c r="K8" s="18"/>
      <c r="L8" s="13"/>
      <c r="O8" s="4"/>
    </row>
    <row r="9" spans="1:15" ht="13.5" customHeight="1">
      <c r="A9" s="7"/>
      <c r="B9" s="7"/>
      <c r="C9" s="7"/>
      <c r="D9" s="76" t="s">
        <v>1</v>
      </c>
      <c r="E9" s="76"/>
      <c r="F9" s="11"/>
      <c r="G9" s="18">
        <v>680</v>
      </c>
      <c r="H9" s="12">
        <v>80.473372781065095</v>
      </c>
      <c r="I9" s="28">
        <v>565</v>
      </c>
      <c r="J9" s="12">
        <v>82.723279648609079</v>
      </c>
      <c r="K9" s="18">
        <v>115</v>
      </c>
      <c r="L9" s="13">
        <v>70.987654320987659</v>
      </c>
    </row>
    <row r="10" spans="1:15" ht="13.5" customHeight="1">
      <c r="A10" s="7"/>
      <c r="B10" s="7"/>
      <c r="C10" s="7"/>
      <c r="D10" s="7"/>
      <c r="E10" s="14" t="s">
        <v>2</v>
      </c>
      <c r="F10" s="11"/>
      <c r="G10" s="18">
        <v>263</v>
      </c>
      <c r="H10" s="12">
        <v>31.124260355029588</v>
      </c>
      <c r="I10" s="28">
        <v>227</v>
      </c>
      <c r="J10" s="12">
        <v>33.235724743777453</v>
      </c>
      <c r="K10" s="18">
        <v>36</v>
      </c>
      <c r="L10" s="13">
        <v>22.222222222222221</v>
      </c>
    </row>
    <row r="11" spans="1:15" ht="13.5" customHeight="1">
      <c r="A11" s="7"/>
      <c r="B11" s="7"/>
      <c r="C11" s="7"/>
      <c r="D11" s="7"/>
      <c r="E11" s="14" t="s">
        <v>3</v>
      </c>
      <c r="F11" s="11"/>
      <c r="G11" s="18">
        <v>23</v>
      </c>
      <c r="H11" s="12">
        <v>2.72189349112426</v>
      </c>
      <c r="I11" s="28">
        <v>18</v>
      </c>
      <c r="J11" s="12">
        <v>2.6354319180087851</v>
      </c>
      <c r="K11" s="18">
        <v>5</v>
      </c>
      <c r="L11" s="13">
        <v>3.0864197530864197</v>
      </c>
    </row>
    <row r="12" spans="1:15" ht="13.5" customHeight="1">
      <c r="A12" s="7"/>
      <c r="B12" s="7"/>
      <c r="C12" s="7"/>
      <c r="D12" s="7"/>
      <c r="E12" s="14" t="s">
        <v>8</v>
      </c>
      <c r="F12" s="11"/>
      <c r="G12" s="18">
        <v>219</v>
      </c>
      <c r="H12" s="12">
        <v>25.917159763313606</v>
      </c>
      <c r="I12" s="28">
        <v>204</v>
      </c>
      <c r="J12" s="12">
        <v>29.868228404099561</v>
      </c>
      <c r="K12" s="18">
        <v>15</v>
      </c>
      <c r="L12" s="13">
        <v>9.2592592592592595</v>
      </c>
    </row>
    <row r="13" spans="1:15" ht="13.5" customHeight="1">
      <c r="A13" s="7"/>
      <c r="B13" s="7"/>
      <c r="C13" s="7"/>
      <c r="D13" s="7"/>
      <c r="E13" s="14" t="s">
        <v>4</v>
      </c>
      <c r="F13" s="11"/>
      <c r="G13" s="18">
        <v>111</v>
      </c>
      <c r="H13" s="12">
        <v>13.136094674556212</v>
      </c>
      <c r="I13" s="28">
        <v>60</v>
      </c>
      <c r="J13" s="12">
        <v>8.7847730600292824</v>
      </c>
      <c r="K13" s="18">
        <v>51</v>
      </c>
      <c r="L13" s="13">
        <v>31.481481481481481</v>
      </c>
    </row>
    <row r="14" spans="1:15" ht="13.5" customHeight="1">
      <c r="A14" s="7"/>
      <c r="B14" s="7"/>
      <c r="C14" s="7"/>
      <c r="D14" s="7"/>
      <c r="E14" s="14" t="s">
        <v>6</v>
      </c>
      <c r="F14" s="11"/>
      <c r="G14" s="18">
        <v>64</v>
      </c>
      <c r="H14" s="12">
        <v>7.5739644970414206</v>
      </c>
      <c r="I14" s="28">
        <v>56</v>
      </c>
      <c r="J14" s="12">
        <v>8.1991215226939964</v>
      </c>
      <c r="K14" s="18">
        <v>8</v>
      </c>
      <c r="L14" s="13">
        <v>4.9382716049382713</v>
      </c>
    </row>
    <row r="15" spans="1:15" ht="13.5" customHeight="1">
      <c r="A15" s="7"/>
      <c r="B15" s="7"/>
      <c r="C15" s="7"/>
      <c r="D15" s="7"/>
      <c r="E15" s="7"/>
      <c r="F15" s="11"/>
      <c r="G15" s="18"/>
      <c r="H15" s="12"/>
      <c r="I15" s="28"/>
      <c r="J15" s="12"/>
      <c r="K15" s="18"/>
      <c r="L15" s="13"/>
    </row>
    <row r="16" spans="1:15" ht="13.5" customHeight="1">
      <c r="A16" s="7"/>
      <c r="B16" s="7"/>
      <c r="C16" s="7"/>
      <c r="D16" s="76" t="s">
        <v>7</v>
      </c>
      <c r="E16" s="76"/>
      <c r="F16" s="11"/>
      <c r="G16" s="18">
        <v>165</v>
      </c>
      <c r="H16" s="12">
        <v>19.526627218934912</v>
      </c>
      <c r="I16" s="28">
        <v>118</v>
      </c>
      <c r="J16" s="12">
        <v>17.276720351390924</v>
      </c>
      <c r="K16" s="18">
        <v>47</v>
      </c>
      <c r="L16" s="13">
        <v>29.012345679012348</v>
      </c>
    </row>
    <row r="17" spans="1:12" ht="13.5" customHeight="1">
      <c r="A17" s="7"/>
      <c r="B17" s="7"/>
      <c r="C17" s="7"/>
      <c r="D17" s="7"/>
      <c r="E17" s="14" t="s">
        <v>15</v>
      </c>
      <c r="F17" s="11"/>
      <c r="G17" s="18">
        <v>56</v>
      </c>
      <c r="H17" s="12">
        <v>6.6272189349112427</v>
      </c>
      <c r="I17" s="28">
        <v>33</v>
      </c>
      <c r="J17" s="12">
        <v>4.8316251830161052</v>
      </c>
      <c r="K17" s="18">
        <v>23</v>
      </c>
      <c r="L17" s="13">
        <v>14.19753086419753</v>
      </c>
    </row>
    <row r="18" spans="1:12" ht="13.5" customHeight="1">
      <c r="A18" s="7"/>
      <c r="B18" s="7"/>
      <c r="C18" s="7"/>
      <c r="D18" s="7"/>
      <c r="E18" s="14" t="s">
        <v>14</v>
      </c>
      <c r="F18" s="11"/>
      <c r="G18" s="18">
        <v>45</v>
      </c>
      <c r="H18" s="12">
        <v>5.3254437869822491</v>
      </c>
      <c r="I18" s="28">
        <v>45</v>
      </c>
      <c r="J18" s="12">
        <v>6.5885797950219622</v>
      </c>
      <c r="K18" s="18">
        <v>0</v>
      </c>
      <c r="L18" s="13"/>
    </row>
    <row r="19" spans="1:12" ht="13.5" customHeight="1">
      <c r="A19" s="9"/>
      <c r="B19" s="9"/>
      <c r="C19" s="9"/>
      <c r="D19" s="9"/>
      <c r="E19" s="15" t="s">
        <v>6</v>
      </c>
      <c r="F19" s="10"/>
      <c r="G19" s="27">
        <v>64</v>
      </c>
      <c r="H19" s="16">
        <v>7.5739644970414206</v>
      </c>
      <c r="I19" s="29">
        <v>40</v>
      </c>
      <c r="J19" s="16">
        <v>5.8565153733528552</v>
      </c>
      <c r="K19" s="27">
        <v>24</v>
      </c>
      <c r="L19" s="17">
        <v>14.814814814814813</v>
      </c>
    </row>
    <row r="20" spans="1:12" ht="13.5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>
      <c r="B21" s="7" t="s">
        <v>55</v>
      </c>
    </row>
    <row r="22" spans="1:12" ht="14.25" thickBot="1">
      <c r="B22" s="32"/>
      <c r="C22" s="32"/>
      <c r="D22" s="32"/>
      <c r="E22" s="32"/>
      <c r="F22" s="32"/>
      <c r="G22" s="32"/>
      <c r="H22" s="38" t="s">
        <v>86</v>
      </c>
      <c r="I22" s="38"/>
    </row>
    <row r="23" spans="1:12" ht="14.25" thickTop="1">
      <c r="B23" s="33"/>
      <c r="C23" s="91" t="s">
        <v>36</v>
      </c>
      <c r="D23" s="91"/>
      <c r="E23" s="91"/>
      <c r="F23" s="91"/>
      <c r="G23" s="96" t="s">
        <v>37</v>
      </c>
      <c r="H23" s="91"/>
    </row>
    <row r="24" spans="1:12" ht="13.5" customHeight="1">
      <c r="B24" s="94" t="s">
        <v>38</v>
      </c>
      <c r="C24" s="94"/>
      <c r="D24" s="94"/>
      <c r="E24" s="94"/>
      <c r="G24" s="41">
        <v>683</v>
      </c>
      <c r="H24" s="23">
        <v>100</v>
      </c>
    </row>
    <row r="25" spans="1:12">
      <c r="B25" s="39"/>
      <c r="C25" s="39"/>
      <c r="D25" s="36"/>
      <c r="E25" s="36"/>
      <c r="F25" s="34"/>
      <c r="G25" s="41"/>
      <c r="H25" s="35"/>
    </row>
    <row r="26" spans="1:12">
      <c r="B26" s="39"/>
      <c r="C26" s="90" t="s">
        <v>39</v>
      </c>
      <c r="D26" s="90"/>
      <c r="E26" s="90"/>
      <c r="F26" s="37"/>
      <c r="G26" s="41">
        <v>505</v>
      </c>
      <c r="H26" s="23">
        <v>73.938506588579799</v>
      </c>
    </row>
    <row r="27" spans="1:12" ht="13.5" customHeight="1">
      <c r="B27" s="39"/>
      <c r="C27" s="36"/>
      <c r="D27" s="90" t="s">
        <v>52</v>
      </c>
      <c r="E27" s="90"/>
      <c r="F27" s="37"/>
      <c r="G27" s="41">
        <v>290</v>
      </c>
      <c r="H27" s="23">
        <v>42.459736456808201</v>
      </c>
    </row>
    <row r="28" spans="1:12">
      <c r="B28" s="39"/>
      <c r="C28" s="36"/>
      <c r="D28" s="90" t="s">
        <v>54</v>
      </c>
      <c r="E28" s="90"/>
      <c r="F28" s="37"/>
      <c r="G28" s="41">
        <v>13</v>
      </c>
      <c r="H28" s="23">
        <v>1.9033674963396781</v>
      </c>
    </row>
    <row r="29" spans="1:12" ht="13.5" customHeight="1">
      <c r="B29" s="39"/>
      <c r="C29" s="36"/>
      <c r="D29" s="90" t="s">
        <v>53</v>
      </c>
      <c r="E29" s="90"/>
      <c r="F29" s="37"/>
      <c r="G29" s="41">
        <v>14</v>
      </c>
      <c r="H29" s="23">
        <v>2.0497803806734991</v>
      </c>
    </row>
    <row r="30" spans="1:12">
      <c r="B30" s="39"/>
      <c r="C30" s="36"/>
      <c r="D30" s="90" t="s">
        <v>40</v>
      </c>
      <c r="E30" s="90"/>
      <c r="F30" s="37"/>
      <c r="G30" s="41">
        <v>18</v>
      </c>
      <c r="H30" s="23">
        <v>2.6354319180087851</v>
      </c>
    </row>
    <row r="31" spans="1:12">
      <c r="B31" s="39"/>
      <c r="C31" s="36"/>
      <c r="D31" s="90" t="s">
        <v>41</v>
      </c>
      <c r="E31" s="90"/>
      <c r="F31" s="37"/>
      <c r="G31" s="41">
        <v>78</v>
      </c>
      <c r="H31" s="23">
        <v>11.420204978038068</v>
      </c>
    </row>
    <row r="32" spans="1:12">
      <c r="B32" s="39"/>
      <c r="C32" s="36"/>
      <c r="D32" s="90" t="s">
        <v>42</v>
      </c>
      <c r="E32" s="90"/>
      <c r="F32" s="37"/>
      <c r="G32" s="41">
        <v>11</v>
      </c>
      <c r="H32" s="23">
        <v>1.6105417276720351</v>
      </c>
    </row>
    <row r="33" spans="2:10">
      <c r="B33" s="39"/>
      <c r="C33" s="36"/>
      <c r="D33" s="90" t="s">
        <v>43</v>
      </c>
      <c r="E33" s="90"/>
      <c r="F33" s="37"/>
      <c r="G33" s="41">
        <v>10</v>
      </c>
      <c r="H33" s="23">
        <v>1.4641288433382138</v>
      </c>
      <c r="J33" s="25" t="s">
        <v>9</v>
      </c>
    </row>
    <row r="34" spans="2:10">
      <c r="B34" s="39"/>
      <c r="C34" s="36"/>
      <c r="D34" s="90" t="s">
        <v>44</v>
      </c>
      <c r="E34" s="90"/>
      <c r="F34" s="37"/>
      <c r="G34" s="41">
        <v>71</v>
      </c>
      <c r="H34" s="23">
        <v>10.395314787701318</v>
      </c>
      <c r="J34" s="25" t="s">
        <v>56</v>
      </c>
    </row>
    <row r="35" spans="2:10">
      <c r="B35" s="39"/>
      <c r="C35" s="36"/>
      <c r="D35" s="36"/>
      <c r="E35" s="36"/>
      <c r="F35" s="37"/>
      <c r="G35" s="41"/>
      <c r="H35" s="35"/>
      <c r="J35" s="25" t="s">
        <v>57</v>
      </c>
    </row>
    <row r="36" spans="2:10">
      <c r="B36" s="39"/>
      <c r="C36" s="90" t="s">
        <v>64</v>
      </c>
      <c r="D36" s="90"/>
      <c r="E36" s="90"/>
      <c r="F36" s="37"/>
      <c r="G36" s="41">
        <v>22</v>
      </c>
      <c r="H36" s="23">
        <v>3.2210834553440701</v>
      </c>
      <c r="J36" s="25" t="s">
        <v>58</v>
      </c>
    </row>
    <row r="37" spans="2:10">
      <c r="B37" s="39"/>
      <c r="C37" s="36"/>
      <c r="D37" s="36"/>
      <c r="E37" s="36"/>
      <c r="F37" s="37"/>
      <c r="G37" s="41"/>
      <c r="H37" s="35"/>
      <c r="J37" s="25" t="s">
        <v>66</v>
      </c>
    </row>
    <row r="38" spans="2:10">
      <c r="C38" s="90" t="s">
        <v>46</v>
      </c>
      <c r="D38" s="90"/>
      <c r="E38" s="90"/>
      <c r="F38" s="37"/>
      <c r="G38" s="41">
        <v>141</v>
      </c>
      <c r="H38" s="23">
        <v>20.644216691068813</v>
      </c>
      <c r="J38" s="25" t="s">
        <v>59</v>
      </c>
    </row>
    <row r="39" spans="2:10">
      <c r="B39" s="39"/>
      <c r="C39" s="36"/>
      <c r="D39" s="90" t="s">
        <v>49</v>
      </c>
      <c r="E39" s="90"/>
      <c r="F39" s="37"/>
      <c r="G39" s="41">
        <v>14</v>
      </c>
      <c r="H39" s="23">
        <v>2.0497803806734991</v>
      </c>
      <c r="J39" s="25" t="s">
        <v>60</v>
      </c>
    </row>
    <row r="40" spans="2:10">
      <c r="B40" s="39"/>
      <c r="C40" s="36"/>
      <c r="D40" s="90" t="s">
        <v>47</v>
      </c>
      <c r="E40" s="90"/>
      <c r="F40" s="37"/>
      <c r="G40" s="41">
        <v>94</v>
      </c>
      <c r="H40" s="23">
        <v>13.76281112737921</v>
      </c>
      <c r="J40" s="25" t="s">
        <v>65</v>
      </c>
    </row>
    <row r="41" spans="2:10">
      <c r="B41" s="39"/>
      <c r="C41" s="36"/>
      <c r="D41" s="90" t="s">
        <v>48</v>
      </c>
      <c r="E41" s="90"/>
      <c r="F41" s="37"/>
      <c r="G41" s="41">
        <v>12</v>
      </c>
      <c r="H41" s="23">
        <v>1.7569546120058566</v>
      </c>
      <c r="J41" s="25" t="s">
        <v>63</v>
      </c>
    </row>
    <row r="42" spans="2:10">
      <c r="B42" s="39"/>
      <c r="C42" s="36"/>
      <c r="D42" s="90" t="s">
        <v>44</v>
      </c>
      <c r="E42" s="90"/>
      <c r="F42" s="37"/>
      <c r="G42" s="41">
        <v>21</v>
      </c>
      <c r="H42" s="23">
        <v>3.0746705710102491</v>
      </c>
      <c r="J42" s="25" t="s">
        <v>67</v>
      </c>
    </row>
    <row r="43" spans="2:10">
      <c r="B43" s="36"/>
      <c r="C43" s="36"/>
      <c r="D43" s="36"/>
      <c r="E43" s="36"/>
      <c r="F43" s="37"/>
      <c r="G43" s="41"/>
      <c r="H43" s="35"/>
      <c r="J43" s="25" t="s">
        <v>68</v>
      </c>
    </row>
    <row r="44" spans="2:10">
      <c r="C44" s="90" t="s">
        <v>50</v>
      </c>
      <c r="D44" s="90"/>
      <c r="E44" s="90"/>
      <c r="F44" s="37"/>
      <c r="G44" s="41">
        <v>14</v>
      </c>
      <c r="H44" s="23">
        <v>2.0497803806734991</v>
      </c>
      <c r="J44" s="25" t="s">
        <v>61</v>
      </c>
    </row>
    <row r="45" spans="2:10">
      <c r="B45" s="36"/>
      <c r="C45" s="36"/>
      <c r="D45" s="36"/>
      <c r="E45" s="36"/>
      <c r="F45" s="37"/>
      <c r="G45" s="41"/>
      <c r="H45" s="35"/>
      <c r="J45" s="25" t="s">
        <v>62</v>
      </c>
    </row>
    <row r="46" spans="2:10" ht="13.5" customHeight="1">
      <c r="C46" s="95" t="s">
        <v>80</v>
      </c>
      <c r="D46" s="95"/>
      <c r="E46" s="95"/>
      <c r="F46" s="40"/>
      <c r="G46" s="42">
        <v>1</v>
      </c>
      <c r="H46" s="17">
        <v>0.14641288433382138</v>
      </c>
      <c r="J46" s="25" t="s">
        <v>17</v>
      </c>
    </row>
    <row r="47" spans="2:10" ht="13.5" customHeight="1">
      <c r="B47" s="36"/>
      <c r="C47" s="36"/>
      <c r="D47" s="36"/>
      <c r="E47" s="36"/>
      <c r="F47" s="37"/>
      <c r="G47" s="43"/>
      <c r="H47" s="23"/>
    </row>
    <row r="48" spans="2:10">
      <c r="C48" s="25"/>
      <c r="D48" s="25"/>
      <c r="E48" s="25"/>
      <c r="F48" s="25"/>
    </row>
    <row r="49" spans="3:6">
      <c r="C49" s="25"/>
      <c r="D49" s="25"/>
      <c r="E49" s="25"/>
      <c r="F49" s="25"/>
    </row>
  </sheetData>
  <mergeCells count="27">
    <mergeCell ref="D33:E33"/>
    <mergeCell ref="C23:F23"/>
    <mergeCell ref="D32:E32"/>
    <mergeCell ref="G23:H23"/>
    <mergeCell ref="K5:L6"/>
    <mergeCell ref="D9:E9"/>
    <mergeCell ref="D16:E16"/>
    <mergeCell ref="G5:H6"/>
    <mergeCell ref="B5:E6"/>
    <mergeCell ref="B7:E7"/>
    <mergeCell ref="I5:J6"/>
    <mergeCell ref="C44:E44"/>
    <mergeCell ref="C46:E46"/>
    <mergeCell ref="B24:E24"/>
    <mergeCell ref="C26:E26"/>
    <mergeCell ref="D27:E27"/>
    <mergeCell ref="D28:E28"/>
    <mergeCell ref="D29:E29"/>
    <mergeCell ref="D30:E30"/>
    <mergeCell ref="D40:E40"/>
    <mergeCell ref="D41:E41"/>
    <mergeCell ref="D31:E31"/>
    <mergeCell ref="D39:E39"/>
    <mergeCell ref="D42:E42"/>
    <mergeCell ref="C36:E36"/>
    <mergeCell ref="D34:E34"/>
    <mergeCell ref="C38:E38"/>
  </mergeCells>
  <phoneticPr fontId="1"/>
  <pageMargins left="1.1811023622047245" right="0.42" top="1.3779527559055118" bottom="0.98425196850393704" header="0.51181102362204722" footer="0.51181102362204722"/>
  <pageSetup paperSize="9" scale="85" orientation="portrait" horizontalDpi="4294967293" r:id="rId1"/>
  <headerFooter alignWithMargins="0">
    <oddHeader>&amp;R&amp;"ＭＳ 明朝,標準"&amp;10&amp;A</oddHeader>
  </headerFooter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6"/>
  <sheetViews>
    <sheetView zoomScaleNormal="100" zoomScaleSheetLayoutView="100" workbookViewId="0"/>
  </sheetViews>
  <sheetFormatPr defaultRowHeight="13.5"/>
  <cols>
    <col min="1" max="1" width="1.125" style="3" customWidth="1"/>
    <col min="2" max="2" width="2.5" style="3" customWidth="1"/>
    <col min="3" max="3" width="1.75" style="3" customWidth="1"/>
    <col min="4" max="4" width="2.5" style="3" customWidth="1"/>
    <col min="5" max="5" width="22.625" style="3" customWidth="1"/>
    <col min="6" max="6" width="1.5" style="3" customWidth="1"/>
    <col min="7" max="7" width="6.625" style="3" customWidth="1"/>
    <col min="8" max="8" width="8.875" style="3" customWidth="1"/>
    <col min="9" max="9" width="6.625" style="3" customWidth="1"/>
    <col min="10" max="10" width="8.875" style="3" customWidth="1"/>
    <col min="11" max="11" width="6.625" style="3" customWidth="1"/>
    <col min="12" max="12" width="8.875" style="3" customWidth="1"/>
    <col min="13" max="13" width="9" style="3"/>
    <col min="14" max="14" width="12.875" style="3" customWidth="1"/>
    <col min="15" max="15" width="4.625" style="3" customWidth="1"/>
    <col min="16" max="16384" width="9" style="3"/>
  </cols>
  <sheetData>
    <row r="1" spans="1:15" ht="13.5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 ht="13.5" customHeight="1">
      <c r="A2" s="2"/>
      <c r="B2" s="7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3.5" customHeight="1" thickBot="1">
      <c r="A3" s="1"/>
      <c r="B3" s="1"/>
      <c r="C3" s="1"/>
      <c r="D3" s="1"/>
      <c r="E3" s="1"/>
      <c r="F3" s="1"/>
      <c r="G3" s="1"/>
      <c r="H3" s="1"/>
      <c r="I3" s="24"/>
      <c r="J3" s="20"/>
      <c r="K3" s="24"/>
      <c r="L3" s="20" t="s">
        <v>35</v>
      </c>
    </row>
    <row r="4" spans="1:15" ht="13.5" customHeight="1" thickTop="1">
      <c r="A4" s="7"/>
      <c r="B4" s="77" t="s">
        <v>23</v>
      </c>
      <c r="C4" s="77"/>
      <c r="D4" s="77"/>
      <c r="E4" s="77"/>
      <c r="F4" s="8"/>
      <c r="G4" s="79" t="s">
        <v>0</v>
      </c>
      <c r="H4" s="80"/>
      <c r="I4" s="83" t="s">
        <v>29</v>
      </c>
      <c r="J4" s="84"/>
      <c r="K4" s="83" t="s">
        <v>30</v>
      </c>
      <c r="L4" s="87"/>
    </row>
    <row r="5" spans="1:15" ht="13.5" customHeight="1">
      <c r="A5" s="9"/>
      <c r="B5" s="78"/>
      <c r="C5" s="78"/>
      <c r="D5" s="78"/>
      <c r="E5" s="78"/>
      <c r="F5" s="10"/>
      <c r="G5" s="81"/>
      <c r="H5" s="82"/>
      <c r="I5" s="85"/>
      <c r="J5" s="86"/>
      <c r="K5" s="85"/>
      <c r="L5" s="88"/>
    </row>
    <row r="6" spans="1:15" ht="13.5" customHeight="1">
      <c r="A6" s="7"/>
      <c r="B6" s="89" t="s">
        <v>0</v>
      </c>
      <c r="C6" s="89"/>
      <c r="D6" s="89"/>
      <c r="E6" s="89"/>
      <c r="F6" s="11"/>
      <c r="G6" s="18">
        <v>775</v>
      </c>
      <c r="H6" s="12">
        <v>100</v>
      </c>
      <c r="I6" s="28">
        <v>633</v>
      </c>
      <c r="J6" s="12">
        <v>100</v>
      </c>
      <c r="K6" s="18">
        <v>142</v>
      </c>
      <c r="L6" s="13">
        <v>100</v>
      </c>
    </row>
    <row r="7" spans="1:15" ht="13.5" customHeight="1">
      <c r="A7" s="7"/>
      <c r="B7" s="7"/>
      <c r="C7" s="7"/>
      <c r="D7" s="7"/>
      <c r="E7" s="7"/>
      <c r="F7" s="11"/>
      <c r="G7" s="18"/>
      <c r="H7" s="12"/>
      <c r="I7" s="28"/>
      <c r="J7" s="12"/>
      <c r="K7" s="18"/>
      <c r="L7" s="13"/>
      <c r="O7" s="4"/>
    </row>
    <row r="8" spans="1:15" ht="13.5" customHeight="1">
      <c r="A8" s="7"/>
      <c r="B8" s="7"/>
      <c r="C8" s="7"/>
      <c r="D8" s="76" t="s">
        <v>1</v>
      </c>
      <c r="E8" s="76"/>
      <c r="F8" s="11"/>
      <c r="G8" s="18">
        <v>627</v>
      </c>
      <c r="H8" s="12">
        <v>80.903225806451616</v>
      </c>
      <c r="I8" s="28">
        <v>524</v>
      </c>
      <c r="J8" s="12">
        <v>82.780410742496045</v>
      </c>
      <c r="K8" s="18">
        <v>103</v>
      </c>
      <c r="L8" s="13">
        <v>72.535211267605632</v>
      </c>
    </row>
    <row r="9" spans="1:15" ht="13.5" customHeight="1">
      <c r="A9" s="7"/>
      <c r="B9" s="7"/>
      <c r="C9" s="7"/>
      <c r="D9" s="7"/>
      <c r="E9" s="14" t="s">
        <v>2</v>
      </c>
      <c r="F9" s="11"/>
      <c r="G9" s="18">
        <v>236</v>
      </c>
      <c r="H9" s="12">
        <v>30.451612903225804</v>
      </c>
      <c r="I9" s="28">
        <v>212</v>
      </c>
      <c r="J9" s="12">
        <v>33.4913112164297</v>
      </c>
      <c r="K9" s="18">
        <v>24</v>
      </c>
      <c r="L9" s="13">
        <v>16.901408450704224</v>
      </c>
    </row>
    <row r="10" spans="1:15" ht="13.5" customHeight="1">
      <c r="A10" s="7"/>
      <c r="B10" s="7"/>
      <c r="C10" s="7"/>
      <c r="D10" s="7"/>
      <c r="E10" s="14" t="s">
        <v>3</v>
      </c>
      <c r="F10" s="11"/>
      <c r="G10" s="18">
        <v>21</v>
      </c>
      <c r="H10" s="12">
        <v>2.7096774193548385</v>
      </c>
      <c r="I10" s="28">
        <v>15</v>
      </c>
      <c r="J10" s="12">
        <v>2.3696682464454977</v>
      </c>
      <c r="K10" s="18">
        <v>6</v>
      </c>
      <c r="L10" s="13">
        <v>4.225352112676056</v>
      </c>
    </row>
    <row r="11" spans="1:15" ht="13.5" customHeight="1">
      <c r="A11" s="7"/>
      <c r="B11" s="7"/>
      <c r="C11" s="7"/>
      <c r="D11" s="7"/>
      <c r="E11" s="14" t="s">
        <v>8</v>
      </c>
      <c r="F11" s="11"/>
      <c r="G11" s="18">
        <v>217</v>
      </c>
      <c r="H11" s="12">
        <v>28</v>
      </c>
      <c r="I11" s="28">
        <v>202</v>
      </c>
      <c r="J11" s="12">
        <v>31.911532385466035</v>
      </c>
      <c r="K11" s="18">
        <v>15</v>
      </c>
      <c r="L11" s="13">
        <v>10.56338028169014</v>
      </c>
    </row>
    <row r="12" spans="1:15" ht="13.5" customHeight="1">
      <c r="A12" s="7"/>
      <c r="B12" s="7"/>
      <c r="C12" s="7"/>
      <c r="D12" s="7"/>
      <c r="E12" s="14" t="s">
        <v>4</v>
      </c>
      <c r="F12" s="11"/>
      <c r="G12" s="18">
        <v>103</v>
      </c>
      <c r="H12" s="12">
        <v>13.290322580645162</v>
      </c>
      <c r="I12" s="28">
        <v>53</v>
      </c>
      <c r="J12" s="12">
        <v>8.3728278041074251</v>
      </c>
      <c r="K12" s="18">
        <v>50</v>
      </c>
      <c r="L12" s="13">
        <v>35.2112676056338</v>
      </c>
    </row>
    <row r="13" spans="1:15" ht="13.5" customHeight="1">
      <c r="A13" s="7"/>
      <c r="B13" s="7"/>
      <c r="C13" s="7"/>
      <c r="D13" s="7"/>
      <c r="E13" s="14" t="s">
        <v>6</v>
      </c>
      <c r="F13" s="11"/>
      <c r="G13" s="18">
        <v>50</v>
      </c>
      <c r="H13" s="12">
        <v>6.4516129032258061</v>
      </c>
      <c r="I13" s="28">
        <v>42</v>
      </c>
      <c r="J13" s="12">
        <v>6.6350710900473935</v>
      </c>
      <c r="K13" s="18">
        <v>8</v>
      </c>
      <c r="L13" s="13">
        <v>5.6338028169014089</v>
      </c>
    </row>
    <row r="14" spans="1:15" ht="13.5" customHeight="1">
      <c r="A14" s="7"/>
      <c r="B14" s="7"/>
      <c r="C14" s="7"/>
      <c r="D14" s="7"/>
      <c r="E14" s="7"/>
      <c r="F14" s="11"/>
      <c r="G14" s="18"/>
      <c r="H14" s="12"/>
      <c r="I14" s="28"/>
      <c r="J14" s="12"/>
      <c r="K14" s="18"/>
      <c r="L14" s="13"/>
    </row>
    <row r="15" spans="1:15" ht="13.5" customHeight="1">
      <c r="A15" s="7"/>
      <c r="B15" s="7"/>
      <c r="C15" s="7"/>
      <c r="D15" s="76" t="s">
        <v>7</v>
      </c>
      <c r="E15" s="76"/>
      <c r="F15" s="11"/>
      <c r="G15" s="18">
        <v>148</v>
      </c>
      <c r="H15" s="12">
        <v>19.096774193548388</v>
      </c>
      <c r="I15" s="28">
        <v>109</v>
      </c>
      <c r="J15" s="12">
        <v>17.219589257503952</v>
      </c>
      <c r="K15" s="18">
        <v>39</v>
      </c>
      <c r="L15" s="13">
        <v>27.464788732394368</v>
      </c>
    </row>
    <row r="16" spans="1:15" ht="13.5" customHeight="1">
      <c r="A16" s="7"/>
      <c r="B16" s="7"/>
      <c r="C16" s="7"/>
      <c r="D16" s="7"/>
      <c r="E16" s="14" t="s">
        <v>15</v>
      </c>
      <c r="F16" s="11"/>
      <c r="G16" s="18">
        <v>44</v>
      </c>
      <c r="H16" s="12">
        <v>5.67741935483871</v>
      </c>
      <c r="I16" s="28">
        <v>27</v>
      </c>
      <c r="J16" s="12">
        <v>4.2654028436018958</v>
      </c>
      <c r="K16" s="18">
        <v>17</v>
      </c>
      <c r="L16" s="13">
        <v>11.971830985915492</v>
      </c>
    </row>
    <row r="17" spans="1:12" ht="13.5" customHeight="1">
      <c r="A17" s="7"/>
      <c r="B17" s="7"/>
      <c r="C17" s="7"/>
      <c r="D17" s="7"/>
      <c r="E17" s="14" t="s">
        <v>14</v>
      </c>
      <c r="F17" s="11"/>
      <c r="G17" s="18">
        <v>40</v>
      </c>
      <c r="H17" s="12">
        <v>5.161290322580645</v>
      </c>
      <c r="I17" s="28">
        <v>40</v>
      </c>
      <c r="J17" s="12">
        <v>6.3191153238546596</v>
      </c>
      <c r="K17" s="18">
        <v>0</v>
      </c>
      <c r="L17" s="13"/>
    </row>
    <row r="18" spans="1:12" ht="13.5" customHeight="1">
      <c r="A18" s="9"/>
      <c r="B18" s="9"/>
      <c r="C18" s="9"/>
      <c r="D18" s="9"/>
      <c r="E18" s="15" t="s">
        <v>6</v>
      </c>
      <c r="F18" s="10"/>
      <c r="G18" s="27">
        <v>64</v>
      </c>
      <c r="H18" s="16">
        <v>8.258064516129032</v>
      </c>
      <c r="I18" s="29">
        <v>42</v>
      </c>
      <c r="J18" s="16">
        <v>6.6350710900473935</v>
      </c>
      <c r="K18" s="27">
        <v>22</v>
      </c>
      <c r="L18" s="17">
        <v>15.492957746478872</v>
      </c>
    </row>
    <row r="19" spans="1:12" ht="13.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>
      <c r="B20" s="7" t="s">
        <v>55</v>
      </c>
    </row>
    <row r="21" spans="1:12" ht="14.25" thickBot="1">
      <c r="B21" s="32"/>
      <c r="C21" s="32"/>
      <c r="D21" s="32"/>
      <c r="E21" s="32"/>
      <c r="F21" s="32"/>
      <c r="G21" s="32"/>
      <c r="H21" s="38" t="s">
        <v>35</v>
      </c>
      <c r="I21" s="38"/>
    </row>
    <row r="22" spans="1:12" ht="14.25" thickTop="1">
      <c r="B22" s="33"/>
      <c r="C22" s="91" t="s">
        <v>36</v>
      </c>
      <c r="D22" s="91"/>
      <c r="E22" s="91"/>
      <c r="F22" s="91"/>
      <c r="G22" s="96" t="s">
        <v>37</v>
      </c>
      <c r="H22" s="91"/>
    </row>
    <row r="23" spans="1:12" ht="13.5" customHeight="1">
      <c r="B23" s="94" t="s">
        <v>38</v>
      </c>
      <c r="C23" s="94"/>
      <c r="D23" s="94"/>
      <c r="E23" s="94"/>
      <c r="G23" s="41">
        <v>633</v>
      </c>
      <c r="H23" s="23">
        <v>100</v>
      </c>
    </row>
    <row r="24" spans="1:12">
      <c r="B24" s="39"/>
      <c r="C24" s="39"/>
      <c r="D24" s="36"/>
      <c r="E24" s="36"/>
      <c r="F24" s="34"/>
      <c r="G24" s="41"/>
      <c r="H24" s="35"/>
    </row>
    <row r="25" spans="1:12">
      <c r="B25" s="39"/>
      <c r="C25" s="90" t="s">
        <v>39</v>
      </c>
      <c r="D25" s="90"/>
      <c r="E25" s="90"/>
      <c r="F25" s="37"/>
      <c r="G25" s="41">
        <v>475</v>
      </c>
      <c r="H25" s="23">
        <v>75.039494470774088</v>
      </c>
    </row>
    <row r="26" spans="1:12" ht="13.5" customHeight="1">
      <c r="B26" s="39"/>
      <c r="C26" s="36"/>
      <c r="D26" s="90" t="s">
        <v>52</v>
      </c>
      <c r="E26" s="90"/>
      <c r="F26" s="37"/>
      <c r="G26" s="41">
        <v>287</v>
      </c>
      <c r="H26" s="23">
        <v>45.339652448657183</v>
      </c>
    </row>
    <row r="27" spans="1:12">
      <c r="B27" s="39"/>
      <c r="C27" s="36"/>
      <c r="D27" s="90" t="s">
        <v>54</v>
      </c>
      <c r="E27" s="90"/>
      <c r="F27" s="37"/>
      <c r="G27" s="41">
        <v>11</v>
      </c>
      <c r="H27" s="23">
        <v>1.7377567140600316</v>
      </c>
    </row>
    <row r="28" spans="1:12" ht="13.5" customHeight="1">
      <c r="B28" s="39"/>
      <c r="C28" s="36"/>
      <c r="D28" s="90" t="s">
        <v>53</v>
      </c>
      <c r="E28" s="90"/>
      <c r="F28" s="37"/>
      <c r="G28" s="41">
        <v>14</v>
      </c>
      <c r="H28" s="23">
        <v>2.2116903633491312</v>
      </c>
    </row>
    <row r="29" spans="1:12">
      <c r="B29" s="39"/>
      <c r="C29" s="36"/>
      <c r="D29" s="90" t="s">
        <v>40</v>
      </c>
      <c r="E29" s="90"/>
      <c r="F29" s="37"/>
      <c r="G29" s="41">
        <v>15</v>
      </c>
      <c r="H29" s="23">
        <v>2.3696682464454977</v>
      </c>
      <c r="J29" s="25" t="s">
        <v>9</v>
      </c>
    </row>
    <row r="30" spans="1:12">
      <c r="B30" s="39"/>
      <c r="C30" s="36"/>
      <c r="D30" s="90" t="s">
        <v>41</v>
      </c>
      <c r="E30" s="90"/>
      <c r="F30" s="37"/>
      <c r="G30" s="41">
        <v>60</v>
      </c>
      <c r="H30" s="23">
        <v>9.4786729857819907</v>
      </c>
      <c r="J30" s="25" t="s">
        <v>56</v>
      </c>
    </row>
    <row r="31" spans="1:12">
      <c r="B31" s="39"/>
      <c r="C31" s="36"/>
      <c r="D31" s="90" t="s">
        <v>42</v>
      </c>
      <c r="E31" s="90"/>
      <c r="F31" s="37"/>
      <c r="G31" s="41">
        <v>8</v>
      </c>
      <c r="H31" s="23">
        <v>1.2638230647709321</v>
      </c>
      <c r="J31" s="25" t="s">
        <v>57</v>
      </c>
    </row>
    <row r="32" spans="1:12">
      <c r="B32" s="39"/>
      <c r="C32" s="36"/>
      <c r="D32" s="90" t="s">
        <v>43</v>
      </c>
      <c r="E32" s="90"/>
      <c r="F32" s="37"/>
      <c r="G32" s="41">
        <v>11</v>
      </c>
      <c r="H32" s="23">
        <v>1.7377567140600316</v>
      </c>
      <c r="J32" s="25" t="s">
        <v>82</v>
      </c>
    </row>
    <row r="33" spans="2:10">
      <c r="B33" s="39"/>
      <c r="C33" s="36"/>
      <c r="D33" s="90" t="s">
        <v>44</v>
      </c>
      <c r="E33" s="90"/>
      <c r="F33" s="37"/>
      <c r="G33" s="41">
        <v>69</v>
      </c>
      <c r="H33" s="23">
        <v>10.900473933649289</v>
      </c>
      <c r="J33" s="25" t="s">
        <v>66</v>
      </c>
    </row>
    <row r="34" spans="2:10">
      <c r="B34" s="39"/>
      <c r="C34" s="36"/>
      <c r="D34" s="36"/>
      <c r="E34" s="36"/>
      <c r="F34" s="37"/>
      <c r="G34" s="41"/>
      <c r="H34" s="35"/>
      <c r="J34" s="25" t="s">
        <v>59</v>
      </c>
    </row>
    <row r="35" spans="2:10">
      <c r="B35" s="39"/>
      <c r="C35" s="90" t="s">
        <v>83</v>
      </c>
      <c r="D35" s="90"/>
      <c r="E35" s="90"/>
      <c r="F35" s="37"/>
      <c r="G35" s="41">
        <v>19</v>
      </c>
      <c r="H35" s="23">
        <v>3.0015797788309637</v>
      </c>
      <c r="J35" s="25" t="s">
        <v>60</v>
      </c>
    </row>
    <row r="36" spans="2:10">
      <c r="B36" s="39"/>
      <c r="C36" s="36"/>
      <c r="D36" s="36"/>
      <c r="E36" s="36"/>
      <c r="F36" s="37"/>
      <c r="G36" s="41"/>
      <c r="H36" s="35"/>
      <c r="J36" s="25" t="s">
        <v>65</v>
      </c>
    </row>
    <row r="37" spans="2:10">
      <c r="B37" s="90" t="s">
        <v>46</v>
      </c>
      <c r="C37" s="90"/>
      <c r="D37" s="90"/>
      <c r="E37" s="90"/>
      <c r="F37" s="37"/>
      <c r="G37" s="41">
        <v>130</v>
      </c>
      <c r="H37" s="23">
        <v>20.537124802527646</v>
      </c>
      <c r="J37" s="25" t="s">
        <v>63</v>
      </c>
    </row>
    <row r="38" spans="2:10">
      <c r="B38" s="39"/>
      <c r="C38" s="36"/>
      <c r="D38" s="90" t="s">
        <v>49</v>
      </c>
      <c r="E38" s="90"/>
      <c r="F38" s="37"/>
      <c r="G38" s="41">
        <v>11</v>
      </c>
      <c r="H38" s="23">
        <v>1.7377567140600316</v>
      </c>
      <c r="J38" s="25" t="s">
        <v>67</v>
      </c>
    </row>
    <row r="39" spans="2:10">
      <c r="B39" s="39"/>
      <c r="C39" s="36"/>
      <c r="D39" s="90" t="s">
        <v>47</v>
      </c>
      <c r="E39" s="90"/>
      <c r="F39" s="37"/>
      <c r="G39" s="41">
        <v>84</v>
      </c>
      <c r="H39" s="23">
        <v>13.270142180094787</v>
      </c>
      <c r="I39" s="3" t="s">
        <v>91</v>
      </c>
      <c r="J39" s="25" t="s">
        <v>84</v>
      </c>
    </row>
    <row r="40" spans="2:10">
      <c r="B40" s="39"/>
      <c r="C40" s="36"/>
      <c r="D40" s="90" t="s">
        <v>48</v>
      </c>
      <c r="E40" s="90"/>
      <c r="F40" s="37"/>
      <c r="G40" s="41">
        <v>15</v>
      </c>
      <c r="H40" s="23">
        <v>2.3696682464454977</v>
      </c>
      <c r="J40" s="25" t="s">
        <v>61</v>
      </c>
    </row>
    <row r="41" spans="2:10">
      <c r="B41" s="39"/>
      <c r="C41" s="36"/>
      <c r="D41" s="90" t="s">
        <v>44</v>
      </c>
      <c r="E41" s="90"/>
      <c r="F41" s="37"/>
      <c r="G41" s="41">
        <v>20</v>
      </c>
      <c r="H41" s="23">
        <v>3.1595576619273298</v>
      </c>
      <c r="J41" s="25" t="s">
        <v>85</v>
      </c>
    </row>
    <row r="42" spans="2:10">
      <c r="B42" s="36"/>
      <c r="C42" s="36"/>
      <c r="D42" s="36"/>
      <c r="E42" s="36"/>
      <c r="F42" s="37"/>
      <c r="G42" s="41"/>
      <c r="H42" s="35"/>
      <c r="J42" s="25" t="s">
        <v>17</v>
      </c>
    </row>
    <row r="43" spans="2:10" ht="13.5" customHeight="1">
      <c r="B43" s="95" t="s">
        <v>50</v>
      </c>
      <c r="C43" s="95"/>
      <c r="D43" s="95"/>
      <c r="E43" s="95"/>
      <c r="F43" s="40"/>
      <c r="G43" s="42">
        <v>9</v>
      </c>
      <c r="H43" s="17">
        <v>1.4218009478672986</v>
      </c>
      <c r="J43" s="25"/>
    </row>
    <row r="44" spans="2:10" ht="13.5" customHeight="1">
      <c r="B44" s="36"/>
      <c r="C44" s="36"/>
      <c r="D44" s="36"/>
      <c r="E44" s="36"/>
      <c r="F44" s="37"/>
      <c r="G44" s="43"/>
      <c r="H44" s="23"/>
    </row>
    <row r="45" spans="2:10">
      <c r="C45" s="25"/>
      <c r="D45" s="25"/>
      <c r="E45" s="25"/>
      <c r="F45" s="25"/>
    </row>
    <row r="46" spans="2:10">
      <c r="C46" s="25"/>
      <c r="D46" s="25"/>
      <c r="E46" s="25"/>
      <c r="F46" s="25"/>
    </row>
  </sheetData>
  <mergeCells count="26">
    <mergeCell ref="B43:E43"/>
    <mergeCell ref="B23:E23"/>
    <mergeCell ref="C25:E25"/>
    <mergeCell ref="D26:E26"/>
    <mergeCell ref="D27:E27"/>
    <mergeCell ref="D28:E28"/>
    <mergeCell ref="D29:E29"/>
    <mergeCell ref="D39:E39"/>
    <mergeCell ref="D40:E40"/>
    <mergeCell ref="D30:E30"/>
    <mergeCell ref="D38:E38"/>
    <mergeCell ref="D41:E41"/>
    <mergeCell ref="C35:E35"/>
    <mergeCell ref="D32:E32"/>
    <mergeCell ref="C22:F22"/>
    <mergeCell ref="B37:E37"/>
    <mergeCell ref="D31:E31"/>
    <mergeCell ref="G22:H22"/>
    <mergeCell ref="D33:E33"/>
    <mergeCell ref="K4:L5"/>
    <mergeCell ref="D8:E8"/>
    <mergeCell ref="D15:E15"/>
    <mergeCell ref="G4:H5"/>
    <mergeCell ref="B4:E5"/>
    <mergeCell ref="B6:E6"/>
    <mergeCell ref="I4:J5"/>
  </mergeCells>
  <phoneticPr fontId="1"/>
  <pageMargins left="1.1811023622047245" right="0.42" top="1.3779527559055118" bottom="0.98425196850393704" header="0.51181102362204722" footer="0.51181102362204722"/>
  <pageSetup paperSize="9" scale="86" orientation="portrait" horizontalDpi="4294967293" r:id="rId1"/>
  <headerFooter alignWithMargins="0">
    <oddHeader>&amp;R&amp;"ＭＳ 明朝,標準"&amp;10&amp;A</oddHead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J31"/>
  <sheetViews>
    <sheetView zoomScaleNormal="100" zoomScaleSheetLayoutView="100" workbookViewId="0"/>
  </sheetViews>
  <sheetFormatPr defaultRowHeight="13.5"/>
  <cols>
    <col min="1" max="1" width="2.5" style="3" customWidth="1"/>
    <col min="2" max="4" width="2.25" style="3" customWidth="1"/>
    <col min="5" max="5" width="20.875" style="3" customWidth="1"/>
    <col min="6" max="6" width="2" style="3" customWidth="1"/>
    <col min="7" max="7" width="9.625" style="3" customWidth="1"/>
    <col min="8" max="8" width="9" style="3"/>
    <col min="9" max="9" width="9.625" style="3" customWidth="1"/>
    <col min="10" max="16384" width="9" style="3"/>
  </cols>
  <sheetData>
    <row r="1" spans="2:10" ht="14.25">
      <c r="B1" s="30"/>
    </row>
    <row r="2" spans="2:10">
      <c r="B2" s="7" t="s">
        <v>51</v>
      </c>
      <c r="C2" s="2"/>
      <c r="D2" s="2"/>
      <c r="E2" s="2"/>
      <c r="F2" s="2"/>
      <c r="G2" s="2"/>
      <c r="H2" s="2"/>
      <c r="I2" s="2"/>
      <c r="J2" s="2"/>
    </row>
    <row r="3" spans="2:10" ht="14.25" thickBot="1">
      <c r="B3" s="6"/>
      <c r="C3" s="6"/>
      <c r="D3" s="6"/>
      <c r="E3" s="6"/>
      <c r="F3" s="6"/>
      <c r="G3" s="6"/>
      <c r="H3" s="6"/>
      <c r="I3" s="6"/>
      <c r="J3" s="20" t="s">
        <v>28</v>
      </c>
    </row>
    <row r="4" spans="2:10" ht="14.25" customHeight="1" thickTop="1">
      <c r="B4" s="7"/>
      <c r="C4" s="77" t="s">
        <v>23</v>
      </c>
      <c r="D4" s="77"/>
      <c r="E4" s="77"/>
      <c r="F4" s="8"/>
      <c r="G4" s="99" t="s">
        <v>24</v>
      </c>
      <c r="H4" s="100"/>
      <c r="I4" s="7"/>
      <c r="J4" s="7"/>
    </row>
    <row r="5" spans="2:10">
      <c r="B5" s="9"/>
      <c r="C5" s="78"/>
      <c r="D5" s="78"/>
      <c r="E5" s="78"/>
      <c r="F5" s="10"/>
      <c r="G5" s="101"/>
      <c r="H5" s="102"/>
      <c r="I5" s="97" t="s">
        <v>22</v>
      </c>
      <c r="J5" s="98"/>
    </row>
    <row r="6" spans="2:10" ht="13.5" customHeight="1">
      <c r="B6" s="7"/>
      <c r="C6" s="89" t="s">
        <v>0</v>
      </c>
      <c r="D6" s="89"/>
      <c r="E6" s="89"/>
      <c r="F6" s="11"/>
      <c r="G6" s="7">
        <v>817</v>
      </c>
      <c r="H6" s="12">
        <v>100</v>
      </c>
      <c r="I6" s="7">
        <v>152</v>
      </c>
      <c r="J6" s="13">
        <v>100</v>
      </c>
    </row>
    <row r="7" spans="2:10">
      <c r="B7" s="7"/>
      <c r="C7" s="7"/>
      <c r="D7" s="7"/>
      <c r="E7" s="7"/>
      <c r="F7" s="11"/>
      <c r="G7" s="7"/>
      <c r="H7" s="12"/>
      <c r="I7" s="7"/>
      <c r="J7" s="13"/>
    </row>
    <row r="8" spans="2:10" ht="13.5" customHeight="1">
      <c r="B8" s="7"/>
      <c r="C8" s="7"/>
      <c r="D8" s="76" t="s">
        <v>1</v>
      </c>
      <c r="E8" s="76"/>
      <c r="F8" s="11"/>
      <c r="G8" s="7">
        <v>661</v>
      </c>
      <c r="H8" s="12">
        <v>80.905752753977964</v>
      </c>
      <c r="I8" s="7">
        <v>107</v>
      </c>
      <c r="J8" s="13">
        <v>70.39473684210526</v>
      </c>
    </row>
    <row r="9" spans="2:10">
      <c r="B9" s="7"/>
      <c r="C9" s="7"/>
      <c r="D9" s="7"/>
      <c r="E9" s="14" t="s">
        <v>2</v>
      </c>
      <c r="F9" s="11"/>
      <c r="G9" s="7">
        <v>244</v>
      </c>
      <c r="H9" s="12">
        <v>29.865361077111384</v>
      </c>
      <c r="I9" s="7">
        <v>24</v>
      </c>
      <c r="J9" s="13">
        <v>15.789473684210526</v>
      </c>
    </row>
    <row r="10" spans="2:10">
      <c r="B10" s="7"/>
      <c r="C10" s="7"/>
      <c r="D10" s="7"/>
      <c r="E10" s="14" t="s">
        <v>3</v>
      </c>
      <c r="F10" s="11"/>
      <c r="G10" s="7">
        <v>29</v>
      </c>
      <c r="H10" s="12">
        <v>3.5495716034271729</v>
      </c>
      <c r="I10" s="7">
        <v>8</v>
      </c>
      <c r="J10" s="13">
        <v>5.2631578947368416</v>
      </c>
    </row>
    <row r="11" spans="2:10">
      <c r="B11" s="7"/>
      <c r="C11" s="7"/>
      <c r="D11" s="7"/>
      <c r="E11" s="14" t="s">
        <v>8</v>
      </c>
      <c r="F11" s="11"/>
      <c r="G11" s="7">
        <v>229</v>
      </c>
      <c r="H11" s="12">
        <v>28.02937576499388</v>
      </c>
      <c r="I11" s="7">
        <v>16</v>
      </c>
      <c r="J11" s="13">
        <v>10.526315789473683</v>
      </c>
    </row>
    <row r="12" spans="2:10">
      <c r="B12" s="7"/>
      <c r="C12" s="7"/>
      <c r="D12" s="7"/>
      <c r="E12" s="14" t="s">
        <v>4</v>
      </c>
      <c r="F12" s="11"/>
      <c r="G12" s="7">
        <v>109</v>
      </c>
      <c r="H12" s="12">
        <v>13.341493268053856</v>
      </c>
      <c r="I12" s="7">
        <v>49</v>
      </c>
      <c r="J12" s="13">
        <v>32.236842105263158</v>
      </c>
    </row>
    <row r="13" spans="2:10">
      <c r="B13" s="7"/>
      <c r="C13" s="7"/>
      <c r="D13" s="7"/>
      <c r="E13" s="14" t="s">
        <v>5</v>
      </c>
      <c r="F13" s="11"/>
      <c r="G13" s="7">
        <v>5</v>
      </c>
      <c r="H13" s="12">
        <v>0.61199510403916768</v>
      </c>
      <c r="I13" s="7">
        <v>1</v>
      </c>
      <c r="J13" s="13">
        <v>0.6578947368421052</v>
      </c>
    </row>
    <row r="14" spans="2:10">
      <c r="B14" s="7"/>
      <c r="C14" s="7"/>
      <c r="D14" s="7"/>
      <c r="E14" s="14" t="s">
        <v>6</v>
      </c>
      <c r="F14" s="11"/>
      <c r="G14" s="7">
        <v>45</v>
      </c>
      <c r="H14" s="12">
        <v>5.5079559363525092</v>
      </c>
      <c r="I14" s="7">
        <v>9</v>
      </c>
      <c r="J14" s="13">
        <v>5.9210526315789469</v>
      </c>
    </row>
    <row r="15" spans="2:10">
      <c r="B15" s="7"/>
      <c r="C15" s="7"/>
      <c r="D15" s="7"/>
      <c r="E15" s="7"/>
      <c r="F15" s="11"/>
      <c r="G15" s="7"/>
      <c r="H15" s="12"/>
      <c r="I15" s="7"/>
      <c r="J15" s="13"/>
    </row>
    <row r="16" spans="2:10">
      <c r="B16" s="7"/>
      <c r="C16" s="7"/>
      <c r="D16" s="76" t="s">
        <v>7</v>
      </c>
      <c r="E16" s="76"/>
      <c r="F16" s="11"/>
      <c r="G16" s="7">
        <v>156</v>
      </c>
      <c r="H16" s="12">
        <v>19.094247246022032</v>
      </c>
      <c r="I16" s="7">
        <v>45</v>
      </c>
      <c r="J16" s="13">
        <v>29.605263157894733</v>
      </c>
    </row>
    <row r="17" spans="2:10">
      <c r="B17" s="7"/>
      <c r="C17" s="7"/>
      <c r="D17" s="7"/>
      <c r="E17" s="14" t="s">
        <v>15</v>
      </c>
      <c r="F17" s="11"/>
      <c r="G17" s="7">
        <v>52</v>
      </c>
      <c r="H17" s="12">
        <v>6.3647490820073438</v>
      </c>
      <c r="I17" s="7">
        <v>22</v>
      </c>
      <c r="J17" s="13">
        <v>14.473684210526317</v>
      </c>
    </row>
    <row r="18" spans="2:10">
      <c r="B18" s="7"/>
      <c r="C18" s="7"/>
      <c r="D18" s="7"/>
      <c r="E18" s="14" t="s">
        <v>13</v>
      </c>
      <c r="F18" s="11"/>
      <c r="G18" s="7">
        <v>3</v>
      </c>
      <c r="H18" s="12">
        <v>0.36719706242350064</v>
      </c>
      <c r="I18" s="7">
        <v>2</v>
      </c>
      <c r="J18" s="13">
        <v>1.3157894736842104</v>
      </c>
    </row>
    <row r="19" spans="2:10">
      <c r="B19" s="7"/>
      <c r="C19" s="7"/>
      <c r="D19" s="7"/>
      <c r="E19" s="14" t="s">
        <v>14</v>
      </c>
      <c r="F19" s="11"/>
      <c r="G19" s="7">
        <v>47</v>
      </c>
      <c r="H19" s="12">
        <v>5.752753977968176</v>
      </c>
      <c r="I19" s="7">
        <v>3</v>
      </c>
      <c r="J19" s="13">
        <v>1.9736842105263157</v>
      </c>
    </row>
    <row r="20" spans="2:10">
      <c r="B20" s="9"/>
      <c r="C20" s="9"/>
      <c r="D20" s="9"/>
      <c r="E20" s="15" t="s">
        <v>6</v>
      </c>
      <c r="F20" s="10"/>
      <c r="G20" s="9">
        <v>54</v>
      </c>
      <c r="H20" s="16">
        <v>6.6095471236230106</v>
      </c>
      <c r="I20" s="9">
        <v>18</v>
      </c>
      <c r="J20" s="17">
        <v>11.842105263157894</v>
      </c>
    </row>
    <row r="21" spans="2:10">
      <c r="C21" s="25" t="s">
        <v>9</v>
      </c>
      <c r="D21" s="25"/>
      <c r="E21" s="25"/>
    </row>
    <row r="22" spans="2:10">
      <c r="C22" s="26" t="s">
        <v>27</v>
      </c>
      <c r="D22" s="25"/>
      <c r="E22" s="25"/>
    </row>
    <row r="23" spans="2:10">
      <c r="C23" s="26" t="s">
        <v>26</v>
      </c>
      <c r="D23" s="25"/>
      <c r="E23" s="25"/>
    </row>
    <row r="24" spans="2:10">
      <c r="C24" s="25" t="s">
        <v>19</v>
      </c>
      <c r="D24" s="25"/>
      <c r="E24" s="25"/>
    </row>
    <row r="25" spans="2:10">
      <c r="C25" s="25" t="s">
        <v>20</v>
      </c>
      <c r="D25" s="25"/>
      <c r="E25" s="25"/>
    </row>
    <row r="26" spans="2:10">
      <c r="C26" s="25" t="s">
        <v>31</v>
      </c>
      <c r="D26" s="25"/>
      <c r="E26" s="25"/>
    </row>
    <row r="27" spans="2:10">
      <c r="C27" s="25" t="s">
        <v>32</v>
      </c>
      <c r="D27" s="25"/>
      <c r="E27" s="25"/>
      <c r="F27" s="5"/>
      <c r="G27" s="5"/>
      <c r="H27" s="5"/>
      <c r="I27" s="5"/>
      <c r="J27" s="5"/>
    </row>
    <row r="28" spans="2:10">
      <c r="C28" s="25" t="s">
        <v>33</v>
      </c>
      <c r="D28" s="25"/>
      <c r="E28" s="25"/>
      <c r="F28" s="5"/>
      <c r="G28" s="5"/>
      <c r="H28" s="5"/>
      <c r="I28" s="5"/>
      <c r="J28" s="5"/>
    </row>
    <row r="29" spans="2:10">
      <c r="C29" s="25" t="s">
        <v>34</v>
      </c>
      <c r="D29" s="25"/>
      <c r="E29" s="25"/>
      <c r="F29" s="5"/>
      <c r="G29" s="5"/>
      <c r="H29" s="5"/>
      <c r="I29" s="5"/>
      <c r="J29" s="5"/>
    </row>
    <row r="30" spans="2:10">
      <c r="C30" s="25" t="s">
        <v>18</v>
      </c>
      <c r="D30" s="25"/>
      <c r="E30" s="25"/>
      <c r="F30" s="5"/>
      <c r="G30" s="5"/>
      <c r="H30" s="5"/>
      <c r="I30" s="5"/>
      <c r="J30" s="5"/>
    </row>
    <row r="31" spans="2:10">
      <c r="C31" s="25" t="s">
        <v>17</v>
      </c>
      <c r="D31" s="25"/>
      <c r="E31" s="25"/>
    </row>
  </sheetData>
  <mergeCells count="6">
    <mergeCell ref="I5:J5"/>
    <mergeCell ref="C6:E6"/>
    <mergeCell ref="D8:E8"/>
    <mergeCell ref="D16:E16"/>
    <mergeCell ref="C4:E5"/>
    <mergeCell ref="G4:H5"/>
  </mergeCells>
  <phoneticPr fontId="1"/>
  <pageMargins left="1.1811023622047245" right="0.78740157480314965" top="1.3779527559055118" bottom="0.98425196850393704" header="0.51181102362204722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J34"/>
  <sheetViews>
    <sheetView zoomScaleNormal="100" zoomScaleSheetLayoutView="100" workbookViewId="0"/>
  </sheetViews>
  <sheetFormatPr defaultRowHeight="13.5" customHeight="1"/>
  <cols>
    <col min="1" max="1" width="2" style="3" customWidth="1"/>
    <col min="2" max="4" width="1.25" style="3" customWidth="1"/>
    <col min="5" max="5" width="1.875" style="3" customWidth="1"/>
    <col min="6" max="6" width="22.625" style="3" customWidth="1"/>
    <col min="7" max="7" width="2" style="3" customWidth="1"/>
    <col min="8" max="8" width="11.25" style="3" customWidth="1"/>
    <col min="9" max="9" width="12.875" style="3" customWidth="1"/>
    <col min="10" max="10" width="3.75" style="3" customWidth="1"/>
    <col min="11" max="16384" width="9" style="3"/>
  </cols>
  <sheetData>
    <row r="1" spans="2:9" ht="13.5" customHeight="1">
      <c r="B1" s="103"/>
      <c r="C1" s="104"/>
      <c r="D1" s="104"/>
      <c r="E1" s="104"/>
      <c r="F1" s="104"/>
      <c r="G1" s="104"/>
      <c r="H1" s="104"/>
      <c r="I1" s="104"/>
    </row>
    <row r="2" spans="2:9" ht="13.5" customHeight="1">
      <c r="B2" s="7" t="s">
        <v>55</v>
      </c>
      <c r="C2" s="45"/>
      <c r="D2" s="45"/>
    </row>
    <row r="3" spans="2:9" ht="13.5" customHeight="1" thickBot="1">
      <c r="B3" s="32"/>
      <c r="C3" s="32"/>
      <c r="D3" s="32"/>
      <c r="E3" s="32"/>
      <c r="F3" s="32"/>
      <c r="G3" s="32"/>
      <c r="H3" s="32"/>
      <c r="I3" s="46" t="s">
        <v>28</v>
      </c>
    </row>
    <row r="4" spans="2:9" ht="13.5" customHeight="1" thickTop="1">
      <c r="B4" s="33"/>
      <c r="C4" s="91" t="s">
        <v>36</v>
      </c>
      <c r="D4" s="91"/>
      <c r="E4" s="91"/>
      <c r="F4" s="91"/>
      <c r="G4" s="47"/>
      <c r="H4" s="96" t="s">
        <v>37</v>
      </c>
      <c r="I4" s="91"/>
    </row>
    <row r="5" spans="2:9" ht="13.5" customHeight="1">
      <c r="C5" s="94" t="s">
        <v>38</v>
      </c>
      <c r="D5" s="94"/>
      <c r="E5" s="94"/>
      <c r="F5" s="94"/>
      <c r="G5" s="48"/>
      <c r="H5" s="49">
        <v>817</v>
      </c>
      <c r="I5" s="23">
        <v>100</v>
      </c>
    </row>
    <row r="6" spans="2:9" ht="13.5" customHeight="1">
      <c r="B6" s="34"/>
      <c r="C6" s="34"/>
      <c r="D6" s="34"/>
      <c r="E6" s="34"/>
      <c r="F6" s="34"/>
      <c r="G6" s="48"/>
      <c r="H6" s="49"/>
      <c r="I6" s="35"/>
    </row>
    <row r="7" spans="2:9" ht="13.5" customHeight="1">
      <c r="B7" s="5"/>
      <c r="C7" s="5"/>
      <c r="D7" s="90" t="s">
        <v>71</v>
      </c>
      <c r="E7" s="90"/>
      <c r="F7" s="90"/>
      <c r="G7" s="48"/>
      <c r="H7" s="49">
        <v>152</v>
      </c>
      <c r="I7" s="23">
        <v>18.604651162790699</v>
      </c>
    </row>
    <row r="8" spans="2:9" ht="13.5" customHeight="1">
      <c r="B8" s="5"/>
      <c r="C8" s="5"/>
      <c r="D8" s="34"/>
      <c r="E8" s="34"/>
      <c r="F8" s="34"/>
      <c r="G8" s="48"/>
      <c r="H8" s="49"/>
      <c r="I8" s="35"/>
    </row>
    <row r="9" spans="2:9" ht="13.5" customHeight="1">
      <c r="B9" s="5"/>
      <c r="C9" s="5"/>
      <c r="D9" s="90" t="s">
        <v>72</v>
      </c>
      <c r="E9" s="90"/>
      <c r="F9" s="90"/>
      <c r="G9" s="48"/>
      <c r="H9" s="49">
        <v>665</v>
      </c>
      <c r="I9" s="23">
        <v>81.395348837209298</v>
      </c>
    </row>
    <row r="10" spans="2:9" ht="13.5" customHeight="1">
      <c r="B10" s="5"/>
      <c r="C10" s="5"/>
      <c r="D10" s="34"/>
      <c r="E10" s="34"/>
      <c r="F10" s="34"/>
      <c r="G10" s="48"/>
      <c r="H10" s="49"/>
      <c r="I10" s="35"/>
    </row>
    <row r="11" spans="2:9" ht="13.5" customHeight="1">
      <c r="B11" s="5"/>
      <c r="C11" s="5"/>
      <c r="D11" s="34"/>
      <c r="E11" s="90" t="s">
        <v>39</v>
      </c>
      <c r="F11" s="90"/>
      <c r="G11" s="48"/>
      <c r="H11" s="49">
        <v>501</v>
      </c>
      <c r="I11" s="23">
        <v>61.321909424724609</v>
      </c>
    </row>
    <row r="12" spans="2:9" ht="13.5" customHeight="1">
      <c r="B12" s="5"/>
      <c r="C12" s="5"/>
      <c r="D12" s="34"/>
      <c r="E12" s="34"/>
      <c r="F12" s="36" t="s">
        <v>73</v>
      </c>
      <c r="G12" s="48"/>
      <c r="H12" s="49">
        <v>300</v>
      </c>
      <c r="I12" s="23">
        <v>36.719706242350057</v>
      </c>
    </row>
    <row r="13" spans="2:9" ht="13.5" customHeight="1">
      <c r="B13" s="5"/>
      <c r="C13" s="5"/>
      <c r="D13" s="34"/>
      <c r="E13" s="34"/>
      <c r="F13" s="50" t="s">
        <v>69</v>
      </c>
      <c r="G13" s="48"/>
      <c r="H13" s="49">
        <v>11</v>
      </c>
      <c r="I13" s="23">
        <v>1.346389228886169</v>
      </c>
    </row>
    <row r="14" spans="2:9" ht="13.5" customHeight="1">
      <c r="B14" s="5"/>
      <c r="C14" s="5"/>
      <c r="D14" s="34"/>
      <c r="E14" s="34"/>
      <c r="F14" s="50" t="s">
        <v>70</v>
      </c>
      <c r="G14" s="48"/>
      <c r="H14" s="49">
        <v>17</v>
      </c>
      <c r="I14" s="23">
        <v>2.0807833537331701</v>
      </c>
    </row>
    <row r="15" spans="2:9" ht="13.5" customHeight="1">
      <c r="B15" s="5"/>
      <c r="C15" s="5"/>
      <c r="D15" s="34"/>
      <c r="E15" s="34"/>
      <c r="F15" s="36" t="s">
        <v>40</v>
      </c>
      <c r="G15" s="48"/>
      <c r="H15" s="49">
        <v>16</v>
      </c>
      <c r="I15" s="23">
        <v>1.9583843329253363</v>
      </c>
    </row>
    <row r="16" spans="2:9" ht="13.5" customHeight="1">
      <c r="B16" s="5"/>
      <c r="C16" s="5"/>
      <c r="D16" s="34"/>
      <c r="E16" s="34"/>
      <c r="F16" s="36" t="s">
        <v>41</v>
      </c>
      <c r="G16" s="48"/>
      <c r="H16" s="49">
        <v>58</v>
      </c>
      <c r="I16" s="23">
        <v>7.0991432068543459</v>
      </c>
    </row>
    <row r="17" spans="2:10" ht="13.5" customHeight="1">
      <c r="B17" s="5"/>
      <c r="C17" s="5"/>
      <c r="D17" s="34"/>
      <c r="E17" s="34"/>
      <c r="F17" s="36" t="s">
        <v>42</v>
      </c>
      <c r="G17" s="48"/>
      <c r="H17" s="49">
        <v>11</v>
      </c>
      <c r="I17" s="23">
        <v>1.346389228886169</v>
      </c>
    </row>
    <row r="18" spans="2:10" ht="13.5" customHeight="1">
      <c r="B18" s="5"/>
      <c r="C18" s="5"/>
      <c r="D18" s="34"/>
      <c r="E18" s="34"/>
      <c r="F18" s="36" t="s">
        <v>43</v>
      </c>
      <c r="G18" s="48"/>
      <c r="H18" s="49">
        <v>14</v>
      </c>
      <c r="I18" s="23">
        <v>1.7135862913096693</v>
      </c>
    </row>
    <row r="19" spans="2:10" ht="13.5" customHeight="1">
      <c r="B19" s="5"/>
      <c r="C19" s="5"/>
      <c r="D19" s="34"/>
      <c r="E19" s="34"/>
      <c r="F19" s="36" t="s">
        <v>44</v>
      </c>
      <c r="G19" s="48"/>
      <c r="H19" s="49">
        <v>74</v>
      </c>
      <c r="I19" s="23">
        <v>9.0575275397796826</v>
      </c>
    </row>
    <row r="20" spans="2:10" ht="13.5" customHeight="1">
      <c r="B20" s="5"/>
      <c r="C20" s="5"/>
      <c r="D20" s="34"/>
      <c r="E20" s="34"/>
      <c r="F20" s="34"/>
      <c r="G20" s="48"/>
      <c r="H20" s="49"/>
      <c r="I20" s="35"/>
    </row>
    <row r="21" spans="2:10" ht="13.5" customHeight="1">
      <c r="B21" s="5"/>
      <c r="C21" s="5"/>
      <c r="D21" s="34"/>
      <c r="E21" s="90" t="s">
        <v>45</v>
      </c>
      <c r="F21" s="90"/>
      <c r="G21" s="48"/>
      <c r="H21" s="49">
        <v>15</v>
      </c>
      <c r="I21" s="23">
        <v>1.8359853121175032</v>
      </c>
    </row>
    <row r="22" spans="2:10" ht="13.5" customHeight="1">
      <c r="B22" s="5"/>
      <c r="C22" s="5"/>
      <c r="D22" s="34"/>
      <c r="E22" s="34"/>
      <c r="F22" s="34"/>
      <c r="G22" s="48"/>
      <c r="H22" s="49"/>
      <c r="I22" s="35"/>
    </row>
    <row r="23" spans="2:10" ht="13.5" customHeight="1">
      <c r="B23" s="5"/>
      <c r="C23" s="5"/>
      <c r="D23" s="34"/>
      <c r="E23" s="90" t="s">
        <v>46</v>
      </c>
      <c r="F23" s="90"/>
      <c r="G23" s="48"/>
      <c r="H23" s="49">
        <v>140</v>
      </c>
      <c r="I23" s="23">
        <v>17.135862913096695</v>
      </c>
    </row>
    <row r="24" spans="2:10" ht="13.5" customHeight="1">
      <c r="B24" s="5"/>
      <c r="C24" s="5"/>
      <c r="D24" s="34"/>
      <c r="E24" s="34"/>
      <c r="F24" s="36" t="s">
        <v>47</v>
      </c>
      <c r="G24" s="48"/>
      <c r="H24" s="49">
        <v>94</v>
      </c>
      <c r="I24" s="23">
        <v>11.505507955936352</v>
      </c>
    </row>
    <row r="25" spans="2:10" ht="13.5" customHeight="1">
      <c r="B25" s="5"/>
      <c r="C25" s="5"/>
      <c r="D25" s="34"/>
      <c r="E25" s="34"/>
      <c r="F25" s="36" t="s">
        <v>48</v>
      </c>
      <c r="G25" s="48"/>
      <c r="H25" s="49">
        <v>14</v>
      </c>
      <c r="I25" s="23">
        <v>1.7135862913096693</v>
      </c>
    </row>
    <row r="26" spans="2:10" ht="13.5" customHeight="1">
      <c r="B26" s="5"/>
      <c r="C26" s="5"/>
      <c r="D26" s="34"/>
      <c r="E26" s="34"/>
      <c r="F26" s="36" t="s">
        <v>49</v>
      </c>
      <c r="G26" s="48"/>
      <c r="H26" s="49">
        <v>11</v>
      </c>
      <c r="I26" s="23">
        <v>1.346389228886169</v>
      </c>
    </row>
    <row r="27" spans="2:10" ht="13.5" customHeight="1">
      <c r="B27" s="5"/>
      <c r="C27" s="5"/>
      <c r="D27" s="34"/>
      <c r="E27" s="34"/>
      <c r="F27" s="36" t="s">
        <v>44</v>
      </c>
      <c r="G27" s="48"/>
      <c r="H27" s="49">
        <v>21</v>
      </c>
      <c r="I27" s="23">
        <v>2.5703794369645041</v>
      </c>
    </row>
    <row r="28" spans="2:10" ht="8.25" customHeight="1">
      <c r="B28" s="34"/>
      <c r="C28" s="34"/>
      <c r="D28" s="34"/>
      <c r="E28" s="34"/>
      <c r="F28" s="34"/>
      <c r="G28" s="34"/>
      <c r="H28" s="49"/>
      <c r="I28" s="35"/>
    </row>
    <row r="29" spans="2:10" ht="13.5" customHeight="1">
      <c r="B29" s="51"/>
      <c r="C29" s="51"/>
      <c r="D29" s="51"/>
      <c r="E29" s="95" t="s">
        <v>50</v>
      </c>
      <c r="F29" s="95"/>
      <c r="G29" s="51"/>
      <c r="H29" s="52">
        <v>9</v>
      </c>
      <c r="I29" s="17">
        <v>1.101591187270502</v>
      </c>
    </row>
    <row r="30" spans="2:10" ht="13.5" customHeight="1">
      <c r="B30" s="26" t="s">
        <v>74</v>
      </c>
      <c r="C30" s="25"/>
      <c r="D30" s="25"/>
      <c r="E30" s="25"/>
      <c r="F30" s="25"/>
      <c r="G30" s="25"/>
      <c r="H30" s="25"/>
      <c r="I30" s="25"/>
      <c r="J30" s="25"/>
    </row>
    <row r="31" spans="2:10" ht="13.5" customHeight="1">
      <c r="B31" s="26" t="s">
        <v>75</v>
      </c>
      <c r="C31" s="25"/>
      <c r="D31" s="25"/>
      <c r="E31" s="25"/>
      <c r="F31" s="25"/>
      <c r="G31" s="25"/>
      <c r="H31" s="25"/>
      <c r="I31" s="25"/>
      <c r="J31" s="25"/>
    </row>
    <row r="32" spans="2:10" ht="13.5" customHeight="1">
      <c r="B32" s="26" t="s">
        <v>76</v>
      </c>
      <c r="C32" s="25"/>
      <c r="D32" s="25"/>
      <c r="E32" s="25"/>
      <c r="F32" s="25"/>
      <c r="G32" s="25"/>
      <c r="H32" s="25"/>
      <c r="I32" s="25"/>
      <c r="J32" s="25"/>
    </row>
    <row r="33" spans="2:6" ht="13.5" customHeight="1">
      <c r="B33" s="26" t="s">
        <v>77</v>
      </c>
      <c r="C33" s="25"/>
      <c r="D33" s="25"/>
      <c r="E33" s="25"/>
      <c r="F33" s="25"/>
    </row>
    <row r="34" spans="2:6" ht="13.5" customHeight="1">
      <c r="B34" s="26" t="s">
        <v>78</v>
      </c>
      <c r="C34" s="25"/>
      <c r="D34" s="25"/>
      <c r="E34" s="25"/>
      <c r="F34" s="25"/>
    </row>
  </sheetData>
  <mergeCells count="10">
    <mergeCell ref="E29:F29"/>
    <mergeCell ref="D9:F9"/>
    <mergeCell ref="E11:F11"/>
    <mergeCell ref="E21:F21"/>
    <mergeCell ref="E23:F23"/>
    <mergeCell ref="B1:I1"/>
    <mergeCell ref="C4:F4"/>
    <mergeCell ref="H4:I4"/>
    <mergeCell ref="C5:F5"/>
    <mergeCell ref="D7:F7"/>
  </mergeCells>
  <phoneticPr fontId="1"/>
  <pageMargins left="1.1811023622047245" right="0.78740157480314965" top="1.3779527559055118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J32"/>
  <sheetViews>
    <sheetView zoomScaleNormal="100" zoomScaleSheetLayoutView="100" workbookViewId="0"/>
  </sheetViews>
  <sheetFormatPr defaultRowHeight="13.5"/>
  <cols>
    <col min="1" max="1" width="3" style="3" customWidth="1"/>
    <col min="2" max="4" width="2.25" style="3" customWidth="1"/>
    <col min="5" max="5" width="20.875" style="3" customWidth="1"/>
    <col min="6" max="6" width="2" style="3" customWidth="1"/>
    <col min="7" max="7" width="9.625" style="3" customWidth="1"/>
    <col min="8" max="8" width="9" style="3"/>
    <col min="9" max="9" width="9.625" style="3" customWidth="1"/>
    <col min="10" max="16384" width="9" style="3"/>
  </cols>
  <sheetData>
    <row r="1" spans="2:10" ht="14.25">
      <c r="B1" s="30"/>
    </row>
    <row r="2" spans="2:10">
      <c r="B2" s="7" t="s">
        <v>51</v>
      </c>
      <c r="C2" s="2"/>
      <c r="D2" s="2"/>
      <c r="E2" s="2"/>
      <c r="F2" s="2"/>
      <c r="G2" s="2"/>
      <c r="H2" s="2"/>
      <c r="I2" s="2"/>
      <c r="J2" s="2"/>
    </row>
    <row r="3" spans="2:10" ht="14.25" thickBot="1">
      <c r="B3" s="6"/>
      <c r="C3" s="6"/>
      <c r="D3" s="6"/>
      <c r="E3" s="6"/>
      <c r="F3" s="6"/>
      <c r="G3" s="6"/>
      <c r="H3" s="6"/>
      <c r="I3" s="6"/>
      <c r="J3" s="20" t="s">
        <v>25</v>
      </c>
    </row>
    <row r="4" spans="2:10" ht="14.25" thickTop="1">
      <c r="B4" s="7"/>
      <c r="C4" s="77" t="s">
        <v>23</v>
      </c>
      <c r="D4" s="77"/>
      <c r="E4" s="77"/>
      <c r="F4" s="8"/>
      <c r="G4" s="99" t="s">
        <v>24</v>
      </c>
      <c r="H4" s="100"/>
      <c r="I4" s="7"/>
      <c r="J4" s="7"/>
    </row>
    <row r="5" spans="2:10">
      <c r="B5" s="9"/>
      <c r="C5" s="78"/>
      <c r="D5" s="78"/>
      <c r="E5" s="78"/>
      <c r="F5" s="10"/>
      <c r="G5" s="101"/>
      <c r="H5" s="102"/>
      <c r="I5" s="97" t="s">
        <v>22</v>
      </c>
      <c r="J5" s="98"/>
    </row>
    <row r="6" spans="2:10">
      <c r="B6" s="7"/>
      <c r="C6" s="89" t="s">
        <v>0</v>
      </c>
      <c r="D6" s="89"/>
      <c r="E6" s="89"/>
      <c r="F6" s="11"/>
      <c r="G6" s="7">
        <v>833</v>
      </c>
      <c r="H6" s="12">
        <v>100</v>
      </c>
      <c r="I6" s="7">
        <v>177</v>
      </c>
      <c r="J6" s="13">
        <v>100</v>
      </c>
    </row>
    <row r="7" spans="2:10">
      <c r="B7" s="7"/>
      <c r="C7" s="7"/>
      <c r="D7" s="7"/>
      <c r="E7" s="7"/>
      <c r="F7" s="11"/>
      <c r="G7" s="7"/>
      <c r="H7" s="12"/>
      <c r="I7" s="7"/>
      <c r="J7" s="13"/>
    </row>
    <row r="8" spans="2:10">
      <c r="B8" s="7"/>
      <c r="C8" s="7"/>
      <c r="D8" s="76" t="s">
        <v>1</v>
      </c>
      <c r="E8" s="76"/>
      <c r="F8" s="11"/>
      <c r="G8" s="7">
        <v>666</v>
      </c>
      <c r="H8" s="12">
        <v>79.951980792316917</v>
      </c>
      <c r="I8" s="7">
        <v>128</v>
      </c>
      <c r="J8" s="13">
        <v>72.316384180790962</v>
      </c>
    </row>
    <row r="9" spans="2:10">
      <c r="B9" s="7"/>
      <c r="C9" s="7"/>
      <c r="D9" s="7"/>
      <c r="E9" s="14" t="s">
        <v>2</v>
      </c>
      <c r="F9" s="11"/>
      <c r="G9" s="7">
        <v>218</v>
      </c>
      <c r="H9" s="12">
        <v>26.17046818727491</v>
      </c>
      <c r="I9" s="7">
        <v>23</v>
      </c>
      <c r="J9" s="13">
        <v>12.994350282485875</v>
      </c>
    </row>
    <row r="10" spans="2:10">
      <c r="B10" s="7"/>
      <c r="C10" s="7"/>
      <c r="D10" s="7"/>
      <c r="E10" s="14" t="s">
        <v>3</v>
      </c>
      <c r="F10" s="11"/>
      <c r="G10" s="7">
        <v>31</v>
      </c>
      <c r="H10" s="12">
        <v>3.7214885954381751</v>
      </c>
      <c r="I10" s="7">
        <v>8</v>
      </c>
      <c r="J10" s="13">
        <v>4.5197740112994351</v>
      </c>
    </row>
    <row r="11" spans="2:10">
      <c r="B11" s="7"/>
      <c r="C11" s="7"/>
      <c r="D11" s="7"/>
      <c r="E11" s="14" t="s">
        <v>8</v>
      </c>
      <c r="F11" s="11"/>
      <c r="G11" s="7">
        <v>241</v>
      </c>
      <c r="H11" s="12">
        <v>28.931572629051622</v>
      </c>
      <c r="I11" s="7">
        <v>21</v>
      </c>
      <c r="J11" s="13">
        <v>11.864406779661017</v>
      </c>
    </row>
    <row r="12" spans="2:10">
      <c r="B12" s="7"/>
      <c r="C12" s="7"/>
      <c r="D12" s="7"/>
      <c r="E12" s="14" t="s">
        <v>4</v>
      </c>
      <c r="F12" s="11"/>
      <c r="G12" s="7">
        <v>127</v>
      </c>
      <c r="H12" s="12">
        <v>15.24609843937575</v>
      </c>
      <c r="I12" s="7">
        <v>61</v>
      </c>
      <c r="J12" s="13">
        <v>34.463276836158194</v>
      </c>
    </row>
    <row r="13" spans="2:10">
      <c r="B13" s="7"/>
      <c r="C13" s="7"/>
      <c r="D13" s="7"/>
      <c r="E13" s="14" t="s">
        <v>5</v>
      </c>
      <c r="F13" s="11"/>
      <c r="G13" s="7">
        <v>7</v>
      </c>
      <c r="H13" s="12">
        <v>0.84033613445378152</v>
      </c>
      <c r="I13" s="7">
        <v>3</v>
      </c>
      <c r="J13" s="13">
        <v>1.6949152542372881</v>
      </c>
    </row>
    <row r="14" spans="2:10">
      <c r="B14" s="7"/>
      <c r="C14" s="7"/>
      <c r="D14" s="7"/>
      <c r="E14" s="14" t="s">
        <v>6</v>
      </c>
      <c r="F14" s="11"/>
      <c r="G14" s="7">
        <v>42</v>
      </c>
      <c r="H14" s="12">
        <v>5.0420168067226889</v>
      </c>
      <c r="I14" s="7">
        <v>12</v>
      </c>
      <c r="J14" s="13">
        <v>6.7796610169491522</v>
      </c>
    </row>
    <row r="15" spans="2:10">
      <c r="B15" s="7"/>
      <c r="C15" s="7"/>
      <c r="D15" s="7"/>
      <c r="E15" s="7"/>
      <c r="F15" s="11"/>
      <c r="G15" s="7"/>
      <c r="H15" s="12"/>
      <c r="I15" s="7"/>
      <c r="J15" s="13"/>
    </row>
    <row r="16" spans="2:10">
      <c r="B16" s="7"/>
      <c r="C16" s="7"/>
      <c r="D16" s="76" t="s">
        <v>7</v>
      </c>
      <c r="E16" s="76"/>
      <c r="F16" s="11"/>
      <c r="G16" s="7">
        <v>167</v>
      </c>
      <c r="H16" s="12">
        <v>20.048019207683073</v>
      </c>
      <c r="I16" s="7">
        <v>49</v>
      </c>
      <c r="J16" s="13">
        <v>27.683615819209038</v>
      </c>
    </row>
    <row r="17" spans="2:10">
      <c r="B17" s="7"/>
      <c r="C17" s="7"/>
      <c r="D17" s="7"/>
      <c r="E17" s="14" t="s">
        <v>15</v>
      </c>
      <c r="F17" s="11"/>
      <c r="G17" s="7">
        <v>52</v>
      </c>
      <c r="H17" s="12">
        <v>6.2424969987995196</v>
      </c>
      <c r="I17" s="7">
        <v>20</v>
      </c>
      <c r="J17" s="13">
        <v>11.299435028248588</v>
      </c>
    </row>
    <row r="18" spans="2:10">
      <c r="B18" s="7"/>
      <c r="C18" s="7"/>
      <c r="D18" s="7"/>
      <c r="E18" s="14" t="s">
        <v>13</v>
      </c>
      <c r="F18" s="11"/>
      <c r="G18" s="7">
        <v>3</v>
      </c>
      <c r="H18" s="12">
        <v>0.36014405762304924</v>
      </c>
      <c r="I18" s="7">
        <v>2</v>
      </c>
      <c r="J18" s="13">
        <v>1.1299435028248588</v>
      </c>
    </row>
    <row r="19" spans="2:10">
      <c r="B19" s="7"/>
      <c r="C19" s="7"/>
      <c r="D19" s="7"/>
      <c r="E19" s="14" t="s">
        <v>14</v>
      </c>
      <c r="F19" s="11"/>
      <c r="G19" s="7">
        <v>56</v>
      </c>
      <c r="H19" s="12">
        <v>6.7226890756302522</v>
      </c>
      <c r="I19" s="7">
        <v>5</v>
      </c>
      <c r="J19" s="13">
        <v>2.8248587570621471</v>
      </c>
    </row>
    <row r="20" spans="2:10">
      <c r="B20" s="9"/>
      <c r="C20" s="9"/>
      <c r="D20" s="9"/>
      <c r="E20" s="15" t="s">
        <v>6</v>
      </c>
      <c r="F20" s="10"/>
      <c r="G20" s="9">
        <v>56</v>
      </c>
      <c r="H20" s="16">
        <v>6.7226890756302522</v>
      </c>
      <c r="I20" s="9">
        <v>22</v>
      </c>
      <c r="J20" s="17">
        <v>12.429378531073446</v>
      </c>
    </row>
    <row r="21" spans="2:10">
      <c r="C21" s="25" t="s">
        <v>9</v>
      </c>
      <c r="D21" s="25"/>
      <c r="E21" s="25"/>
    </row>
    <row r="22" spans="2:10">
      <c r="C22" s="26" t="s">
        <v>27</v>
      </c>
      <c r="D22" s="25"/>
      <c r="E22" s="25"/>
    </row>
    <row r="23" spans="2:10">
      <c r="C23" s="26" t="s">
        <v>26</v>
      </c>
      <c r="D23" s="25"/>
      <c r="E23" s="25"/>
    </row>
    <row r="24" spans="2:10">
      <c r="C24" s="25" t="s">
        <v>19</v>
      </c>
      <c r="D24" s="25"/>
      <c r="E24" s="25"/>
    </row>
    <row r="25" spans="2:10">
      <c r="C25" s="25" t="s">
        <v>20</v>
      </c>
      <c r="D25" s="25"/>
      <c r="E25" s="25"/>
    </row>
    <row r="26" spans="2:10">
      <c r="C26" s="25" t="s">
        <v>31</v>
      </c>
      <c r="D26" s="25"/>
      <c r="E26" s="25"/>
    </row>
    <row r="27" spans="2:10">
      <c r="C27" s="25" t="s">
        <v>32</v>
      </c>
      <c r="D27" s="25"/>
      <c r="E27" s="25"/>
      <c r="F27" s="5"/>
      <c r="G27" s="5"/>
      <c r="H27" s="5"/>
      <c r="I27" s="5"/>
      <c r="J27" s="5"/>
    </row>
    <row r="28" spans="2:10">
      <c r="C28" s="25" t="s">
        <v>33</v>
      </c>
      <c r="D28" s="25"/>
      <c r="E28" s="25"/>
      <c r="F28" s="5"/>
      <c r="G28" s="5"/>
      <c r="H28" s="5"/>
      <c r="I28" s="5"/>
      <c r="J28" s="5"/>
    </row>
    <row r="29" spans="2:10">
      <c r="C29" s="25" t="s">
        <v>34</v>
      </c>
      <c r="D29" s="25"/>
      <c r="E29" s="25"/>
      <c r="F29" s="5"/>
      <c r="G29" s="5"/>
      <c r="H29" s="5"/>
      <c r="I29" s="5"/>
      <c r="J29" s="5"/>
    </row>
    <row r="30" spans="2:10">
      <c r="C30" s="25" t="s">
        <v>18</v>
      </c>
      <c r="D30" s="25"/>
      <c r="E30" s="25"/>
      <c r="F30" s="5"/>
      <c r="G30" s="5"/>
      <c r="H30" s="5"/>
      <c r="I30" s="5"/>
      <c r="J30" s="5"/>
    </row>
    <row r="31" spans="2:10">
      <c r="C31" s="25" t="s">
        <v>17</v>
      </c>
      <c r="D31" s="25"/>
      <c r="E31" s="25"/>
      <c r="F31" s="5"/>
      <c r="G31" s="5"/>
      <c r="H31" s="5"/>
      <c r="I31" s="5"/>
      <c r="J31" s="5"/>
    </row>
    <row r="32" spans="2:10">
      <c r="C32" s="25"/>
      <c r="D32" s="25"/>
      <c r="E32" s="25"/>
    </row>
  </sheetData>
  <mergeCells count="6">
    <mergeCell ref="D16:E16"/>
    <mergeCell ref="C4:E5"/>
    <mergeCell ref="G4:H5"/>
    <mergeCell ref="I5:J5"/>
    <mergeCell ref="C6:E6"/>
    <mergeCell ref="D8:E8"/>
  </mergeCells>
  <phoneticPr fontId="1"/>
  <pageMargins left="1.1811023622047245" right="0.78740157480314965" top="1.3779527559055118" bottom="0.98425196850393704" header="0.51181102362204722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2-7-2-2表(H25)</vt:lpstr>
      <vt:lpstr>2-7-2-2表(H24)</vt:lpstr>
      <vt:lpstr>2-7-2-2表(H23)</vt:lpstr>
      <vt:lpstr>2-7-2-2表(H22)</vt:lpstr>
      <vt:lpstr>2-7-2-2表(H21)</vt:lpstr>
      <vt:lpstr>2-7-2-2表(H20)</vt:lpstr>
      <vt:lpstr>2-7-2-2表(H19)①</vt:lpstr>
      <vt:lpstr>2-7-2-2表(H19)②</vt:lpstr>
      <vt:lpstr>2-7-2-2表(H18)①</vt:lpstr>
      <vt:lpstr>2-7-2-2表(H18)②</vt:lpstr>
      <vt:lpstr>2-7-2-2表(H13～17)①</vt:lpstr>
      <vt:lpstr>2-7-2-2表(H13～17)②</vt:lpstr>
      <vt:lpstr>'2-7-2-2表(H13～17)①'!Print_Area</vt:lpstr>
      <vt:lpstr>'2-7-2-2表(H13～17)②'!Print_Area</vt:lpstr>
      <vt:lpstr>'2-7-2-2表(H18)①'!Print_Area</vt:lpstr>
      <vt:lpstr>'2-7-2-2表(H18)②'!Print_Area</vt:lpstr>
      <vt:lpstr>'2-7-2-2表(H19)①'!Print_Area</vt:lpstr>
      <vt:lpstr>'2-7-2-2表(H19)②'!Print_Area</vt:lpstr>
      <vt:lpstr>'2-7-2-2表(H20)'!Print_Area</vt:lpstr>
      <vt:lpstr>'2-7-2-2表(H21)'!Print_Area</vt:lpstr>
      <vt:lpstr>'2-7-2-2表(H22)'!Print_Area</vt:lpstr>
      <vt:lpstr>'2-7-2-2表(H23)'!Print_Area</vt:lpstr>
      <vt:lpstr>'2-7-2-2表(H24)'!Print_Area</vt:lpstr>
      <vt:lpstr>'2-7-2-2表(H25)'!Print_Area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2014-05-26T09:27:55Z</cp:lastPrinted>
  <dcterms:created xsi:type="dcterms:W3CDTF">2002-06-21T08:35:38Z</dcterms:created>
  <dcterms:modified xsi:type="dcterms:W3CDTF">2014-10-22T00:57:32Z</dcterms:modified>
</cp:coreProperties>
</file>