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35" yWindow="-150" windowWidth="13860" windowHeight="7935" tabRatio="602"/>
  </bookViews>
  <sheets>
    <sheet name="1-5-2-1表" sheetId="23" r:id="rId1"/>
  </sheets>
  <definedNames>
    <definedName name="_xlnm.Print_Area" localSheetId="0">'1-5-2-1表'!$A$1:$O$21</definedName>
  </definedNames>
  <calcPr calcId="145621"/>
</workbook>
</file>

<file path=xl/calcChain.xml><?xml version="1.0" encoding="utf-8"?>
<calcChain xmlns="http://schemas.openxmlformats.org/spreadsheetml/2006/main">
  <c r="O6" i="23"/>
  <c r="H16"/>
  <c r="H6"/>
  <c r="N6"/>
  <c r="M6"/>
  <c r="L6"/>
  <c r="K6"/>
  <c r="J6"/>
  <c r="I6"/>
  <c r="G6"/>
  <c r="F6"/>
  <c r="E6"/>
  <c r="D6"/>
  <c r="C6"/>
</calcChain>
</file>

<file path=xl/sharedStrings.xml><?xml version="1.0" encoding="utf-8"?>
<sst xmlns="http://schemas.openxmlformats.org/spreadsheetml/2006/main" count="28" uniqueCount="28">
  <si>
    <t>傷害・暴行</t>
    <rPh sb="0" eb="2">
      <t>ショウガイ</t>
    </rPh>
    <rPh sb="3" eb="5">
      <t>ボウコウ</t>
    </rPh>
    <phoneticPr fontId="1"/>
  </si>
  <si>
    <t>その他</t>
    <rPh sb="0" eb="3">
      <t>ソノタ</t>
    </rPh>
    <phoneticPr fontId="1"/>
  </si>
  <si>
    <t>事件種別</t>
    <rPh sb="0" eb="2">
      <t>ジケン</t>
    </rPh>
    <rPh sb="2" eb="4">
      <t>シュベツ</t>
    </rPh>
    <phoneticPr fontId="1"/>
  </si>
  <si>
    <t>総数</t>
    <rPh sb="0" eb="2">
      <t>ソウスウ</t>
    </rPh>
    <phoneticPr fontId="5"/>
  </si>
  <si>
    <t>13年</t>
    <rPh sb="2" eb="3">
      <t>ネン</t>
    </rPh>
    <phoneticPr fontId="5"/>
  </si>
  <si>
    <t>14年</t>
    <rPh sb="2" eb="3">
      <t>ネン</t>
    </rPh>
    <phoneticPr fontId="5"/>
  </si>
  <si>
    <t>15年</t>
    <rPh sb="2" eb="3">
      <t>ネン</t>
    </rPh>
    <phoneticPr fontId="5"/>
  </si>
  <si>
    <t>16年</t>
    <rPh sb="2" eb="3">
      <t>ネン</t>
    </rPh>
    <phoneticPr fontId="5"/>
  </si>
  <si>
    <t>17年</t>
    <rPh sb="2" eb="3">
      <t>ネン</t>
    </rPh>
    <phoneticPr fontId="5"/>
  </si>
  <si>
    <t>誘拐</t>
    <rPh sb="0" eb="1">
      <t>ユウ</t>
    </rPh>
    <rPh sb="1" eb="2">
      <t>カイ</t>
    </rPh>
    <phoneticPr fontId="5"/>
  </si>
  <si>
    <t>詐欺</t>
    <rPh sb="0" eb="2">
      <t>サギ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</si>
  <si>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</si>
  <si>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</si>
  <si>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脅迫・恐喝</t>
    <rPh sb="0" eb="2">
      <t>キョウハク</t>
    </rPh>
    <rPh sb="3" eb="5">
      <t>キョウカツ</t>
    </rPh>
    <phoneticPr fontId="1"/>
  </si>
  <si>
    <t>窃盗</t>
    <rPh sb="0" eb="2">
      <t>セットウ</t>
    </rPh>
    <phoneticPr fontId="5"/>
  </si>
  <si>
    <t>強姦・強制わいせつ</t>
    <rPh sb="0" eb="2">
      <t>ゴウカン</t>
    </rPh>
    <rPh sb="3" eb="5">
      <t>キョウセイ</t>
    </rPh>
    <phoneticPr fontId="1"/>
  </si>
  <si>
    <t>18年</t>
    <rPh sb="2" eb="3">
      <t>ネン</t>
    </rPh>
    <phoneticPr fontId="5"/>
  </si>
  <si>
    <t>19年</t>
    <rPh sb="2" eb="3">
      <t>ネン</t>
    </rPh>
    <phoneticPr fontId="5"/>
  </si>
  <si>
    <t>20年</t>
    <rPh sb="2" eb="3">
      <t>ネン</t>
    </rPh>
    <phoneticPr fontId="5"/>
  </si>
  <si>
    <t>21年</t>
    <rPh sb="2" eb="3">
      <t>ネン</t>
    </rPh>
    <phoneticPr fontId="5"/>
  </si>
  <si>
    <t>22年</t>
    <rPh sb="2" eb="3">
      <t>ネン</t>
    </rPh>
    <phoneticPr fontId="5"/>
  </si>
  <si>
    <t>23年</t>
    <rPh sb="2" eb="3">
      <t>ネン</t>
    </rPh>
    <phoneticPr fontId="5"/>
  </si>
  <si>
    <t>24年</t>
    <rPh sb="2" eb="3">
      <t>ネン</t>
    </rPh>
    <phoneticPr fontId="5"/>
  </si>
  <si>
    <t>（平成13年～25年）</t>
    <phoneticPr fontId="5"/>
  </si>
  <si>
    <t>25年</t>
    <rPh sb="2" eb="3">
      <t>ネン</t>
    </rPh>
    <phoneticPr fontId="9"/>
  </si>
  <si>
    <t>注　１　外務省領事局の資料による。</t>
    <rPh sb="0" eb="1">
      <t>チュウ</t>
    </rPh>
    <rPh sb="4" eb="7">
      <t>ガイムショウ</t>
    </rPh>
    <rPh sb="7" eb="9">
      <t>リョウジカン</t>
    </rPh>
    <rPh sb="9" eb="10">
      <t>キョク</t>
    </rPh>
    <rPh sb="11" eb="13">
      <t>シリョウ</t>
    </rPh>
    <phoneticPr fontId="1"/>
  </si>
  <si>
    <t>　　２　「その他」は，テロを含む。</t>
    <rPh sb="7" eb="8">
      <t>タ</t>
    </rPh>
    <rPh sb="14" eb="15">
      <t>フク</t>
    </rPh>
    <phoneticPr fontId="5"/>
  </si>
  <si>
    <t>１－５－２－１表　国外における日本人の犯罪被害件数</t>
    <rPh sb="5" eb="6">
      <t>ズ</t>
    </rPh>
    <rPh sb="6" eb="7">
      <t>ヒョウ</t>
    </rPh>
    <rPh sb="7" eb="9">
      <t>コクガイ</t>
    </rPh>
    <rPh sb="13" eb="16">
      <t>ニホンジン</t>
    </rPh>
    <rPh sb="17" eb="19">
      <t>ハンザイ</t>
    </rPh>
    <rPh sb="19" eb="21">
      <t>ヒガイ</t>
    </rPh>
    <rPh sb="21" eb="23">
      <t>ケンスウ</t>
    </rPh>
    <phoneticPr fontId="1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</si>
</sst>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93" formatCode="#,##0_ "/>
  </numFmts>
  <fonts count="10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9"/>
      <name val="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7" fillId="0" borderId="0" xfId="0" quotePrefix="1" applyFont="1" applyAlignment="1">
      <alignment horizontal="left"/>
    </xf>
    <xf numFmtId="0" fontId="2" fillId="0" borderId="0" xfId="0" applyFont="1"/>
    <xf numFmtId="193" fontId="2" fillId="0" borderId="1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7" fillId="0" borderId="0" xfId="0" quotePrefix="1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6" xfId="0" applyNumberFormat="1" applyFont="1" applyFill="1" applyBorder="1" applyAlignment="1">
      <alignment horizontal="right" vertical="center"/>
    </xf>
    <xf numFmtId="41" fontId="2" fillId="0" borderId="5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2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28575</xdr:rowOff>
    </xdr:from>
    <xdr:to>
      <xdr:col>2</xdr:col>
      <xdr:colOff>152400</xdr:colOff>
      <xdr:row>2</xdr:row>
      <xdr:rowOff>47625</xdr:rowOff>
    </xdr:to>
    <xdr:sp macro="" textlink="">
      <xdr:nvSpPr>
        <xdr:cNvPr id="86153" name="Text Box 1"/>
        <xdr:cNvSpPr txBox="1">
          <a:spLocks noChangeArrowheads="1"/>
        </xdr:cNvSpPr>
      </xdr:nvSpPr>
      <xdr:spPr bwMode="auto">
        <a:xfrm>
          <a:off x="2209800" y="21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76200</xdr:colOff>
      <xdr:row>1</xdr:row>
      <xdr:rowOff>28575</xdr:rowOff>
    </xdr:from>
    <xdr:to>
      <xdr:col>2</xdr:col>
      <xdr:colOff>152400</xdr:colOff>
      <xdr:row>2</xdr:row>
      <xdr:rowOff>47625</xdr:rowOff>
    </xdr:to>
    <xdr:sp macro="" textlink="">
      <xdr:nvSpPr>
        <xdr:cNvPr id="86154" name="Text Box 2"/>
        <xdr:cNvSpPr txBox="1">
          <a:spLocks noChangeArrowheads="1"/>
        </xdr:cNvSpPr>
      </xdr:nvSpPr>
      <xdr:spPr bwMode="auto">
        <a:xfrm>
          <a:off x="2209800" y="21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155" name="Text Box 3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156" name="Text Box 4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157" name="Text Box 5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158" name="Text Box 6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159" name="Text Box 7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160" name="Text Box 8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76200</xdr:colOff>
      <xdr:row>1</xdr:row>
      <xdr:rowOff>28575</xdr:rowOff>
    </xdr:from>
    <xdr:to>
      <xdr:col>1</xdr:col>
      <xdr:colOff>152400</xdr:colOff>
      <xdr:row>2</xdr:row>
      <xdr:rowOff>47625</xdr:rowOff>
    </xdr:to>
    <xdr:sp macro="" textlink="">
      <xdr:nvSpPr>
        <xdr:cNvPr id="86161" name="Text Box 9"/>
        <xdr:cNvSpPr txBox="1">
          <a:spLocks noChangeArrowheads="1"/>
        </xdr:cNvSpPr>
      </xdr:nvSpPr>
      <xdr:spPr bwMode="auto">
        <a:xfrm>
          <a:off x="352425" y="2190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arrow" w="sm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24.375" customWidth="1"/>
    <col min="3" max="15" width="8.125" customWidth="1"/>
  </cols>
  <sheetData>
    <row r="1" spans="2:15" ht="15" customHeight="1"/>
    <row r="2" spans="2:15" ht="15" customHeight="1">
      <c r="B2" s="35" t="s">
        <v>27</v>
      </c>
      <c r="C2" s="35"/>
      <c r="D2" s="35"/>
      <c r="E2" s="35"/>
      <c r="F2" s="35"/>
      <c r="G2" s="35"/>
      <c r="H2" s="36"/>
      <c r="I2" s="2"/>
      <c r="J2" s="2"/>
      <c r="K2" s="2"/>
    </row>
    <row r="3" spans="2:15" ht="15" customHeight="1">
      <c r="B3" s="15"/>
      <c r="C3" s="15"/>
      <c r="D3" s="15"/>
      <c r="E3" s="15"/>
      <c r="F3" s="15"/>
      <c r="G3" s="15"/>
      <c r="H3" s="15"/>
      <c r="I3" s="2"/>
      <c r="J3" s="2"/>
      <c r="K3" s="2"/>
    </row>
    <row r="4" spans="2:15" s="3" customFormat="1" ht="13.5" customHeight="1" thickBot="1">
      <c r="B4" s="18"/>
      <c r="C4" s="18"/>
      <c r="D4" s="19"/>
      <c r="E4" s="18"/>
      <c r="G4" s="16"/>
      <c r="H4" s="16"/>
      <c r="I4" s="16"/>
      <c r="K4" s="25"/>
      <c r="L4" s="25"/>
      <c r="O4" s="25" t="s">
        <v>23</v>
      </c>
    </row>
    <row r="5" spans="2:15" s="3" customFormat="1" ht="13.5" customHeight="1" thickTop="1">
      <c r="B5" s="12" t="s">
        <v>2</v>
      </c>
      <c r="C5" s="4" t="s">
        <v>4</v>
      </c>
      <c r="D5" s="17" t="s">
        <v>5</v>
      </c>
      <c r="E5" s="17" t="s">
        <v>6</v>
      </c>
      <c r="F5" s="17" t="s">
        <v>7</v>
      </c>
      <c r="G5" s="21" t="s">
        <v>8</v>
      </c>
      <c r="H5" s="20" t="s">
        <v>16</v>
      </c>
      <c r="I5" s="17" t="s">
        <v>17</v>
      </c>
      <c r="J5" s="17" t="s">
        <v>18</v>
      </c>
      <c r="K5" s="17" t="s">
        <v>19</v>
      </c>
      <c r="L5" s="17" t="s">
        <v>20</v>
      </c>
      <c r="M5" s="17" t="s">
        <v>21</v>
      </c>
      <c r="N5" s="17" t="s">
        <v>22</v>
      </c>
      <c r="O5" s="32" t="s">
        <v>24</v>
      </c>
    </row>
    <row r="6" spans="2:15" s="3" customFormat="1" ht="13.5" customHeight="1">
      <c r="B6" s="13" t="s">
        <v>3</v>
      </c>
      <c r="C6" s="10">
        <f t="shared" ref="C6:N6" si="0">SUM(C8:C16)</f>
        <v>7953</v>
      </c>
      <c r="D6" s="10">
        <f t="shared" si="0"/>
        <v>7109</v>
      </c>
      <c r="E6" s="10">
        <f t="shared" si="0"/>
        <v>6255</v>
      </c>
      <c r="F6" s="10">
        <f t="shared" si="0"/>
        <v>6410</v>
      </c>
      <c r="G6" s="6">
        <f t="shared" si="0"/>
        <v>6352</v>
      </c>
      <c r="H6" s="5">
        <f t="shared" si="0"/>
        <v>6186</v>
      </c>
      <c r="I6" s="22">
        <f t="shared" si="0"/>
        <v>5692</v>
      </c>
      <c r="J6" s="22">
        <f t="shared" si="0"/>
        <v>5574</v>
      </c>
      <c r="K6" s="22">
        <f t="shared" si="0"/>
        <v>5495</v>
      </c>
      <c r="L6" s="22">
        <f t="shared" si="0"/>
        <v>5589</v>
      </c>
      <c r="M6" s="28">
        <f t="shared" si="0"/>
        <v>5267</v>
      </c>
      <c r="N6" s="29">
        <f t="shared" si="0"/>
        <v>5457</v>
      </c>
      <c r="O6" s="29">
        <f>SUM(O8:O16)</f>
        <v>5353</v>
      </c>
    </row>
    <row r="7" spans="2:15" s="3" customFormat="1" ht="13.5" customHeight="1">
      <c r="B7" s="13"/>
      <c r="C7" s="6"/>
      <c r="D7" s="6"/>
      <c r="E7" s="6"/>
      <c r="F7" s="6"/>
      <c r="G7" s="6"/>
      <c r="H7" s="5"/>
      <c r="I7" s="22"/>
      <c r="J7" s="22"/>
      <c r="K7" s="22"/>
      <c r="L7" s="22"/>
      <c r="M7" s="11"/>
      <c r="N7" s="23"/>
      <c r="O7" s="23"/>
    </row>
    <row r="8" spans="2:15" s="3" customFormat="1" ht="13.5" customHeight="1">
      <c r="B8" s="13" t="s">
        <v>11</v>
      </c>
      <c r="C8" s="6">
        <v>18</v>
      </c>
      <c r="D8" s="6">
        <v>26</v>
      </c>
      <c r="E8" s="11">
        <v>20</v>
      </c>
      <c r="F8" s="11">
        <v>14</v>
      </c>
      <c r="G8" s="11">
        <v>24</v>
      </c>
      <c r="H8" s="7">
        <v>15</v>
      </c>
      <c r="I8" s="23">
        <v>19</v>
      </c>
      <c r="J8" s="23">
        <v>28</v>
      </c>
      <c r="K8" s="26">
        <v>20</v>
      </c>
      <c r="L8" s="26">
        <v>19</v>
      </c>
      <c r="M8" s="30">
        <v>14</v>
      </c>
      <c r="N8" s="26">
        <v>13</v>
      </c>
      <c r="O8" s="26">
        <v>9</v>
      </c>
    </row>
    <row r="9" spans="2:15" s="3" customFormat="1" ht="13.5" customHeight="1">
      <c r="B9" s="13" t="s">
        <v>12</v>
      </c>
      <c r="C9" s="6">
        <v>1089</v>
      </c>
      <c r="D9" s="6">
        <v>1023</v>
      </c>
      <c r="E9" s="6">
        <v>686</v>
      </c>
      <c r="F9" s="6">
        <v>442</v>
      </c>
      <c r="G9" s="6">
        <v>519</v>
      </c>
      <c r="H9" s="5">
        <v>404</v>
      </c>
      <c r="I9" s="22">
        <v>425</v>
      </c>
      <c r="J9" s="22">
        <v>421</v>
      </c>
      <c r="K9" s="26">
        <v>387</v>
      </c>
      <c r="L9" s="26">
        <v>428</v>
      </c>
      <c r="M9" s="30">
        <v>296</v>
      </c>
      <c r="N9" s="26">
        <v>281</v>
      </c>
      <c r="O9" s="26">
        <v>294</v>
      </c>
    </row>
    <row r="10" spans="2:15" s="3" customFormat="1" ht="13.5" customHeight="1">
      <c r="B10" s="13" t="s">
        <v>0</v>
      </c>
      <c r="C10" s="6">
        <v>63</v>
      </c>
      <c r="D10" s="6">
        <v>92</v>
      </c>
      <c r="E10" s="11">
        <v>92</v>
      </c>
      <c r="F10" s="11">
        <v>104</v>
      </c>
      <c r="G10" s="11">
        <v>122</v>
      </c>
      <c r="H10" s="7">
        <v>119</v>
      </c>
      <c r="I10" s="23">
        <v>105</v>
      </c>
      <c r="J10" s="23">
        <v>117</v>
      </c>
      <c r="K10" s="26">
        <v>99</v>
      </c>
      <c r="L10" s="26">
        <v>116</v>
      </c>
      <c r="M10" s="30">
        <v>127</v>
      </c>
      <c r="N10" s="26">
        <v>121</v>
      </c>
      <c r="O10" s="26">
        <v>108</v>
      </c>
    </row>
    <row r="11" spans="2:15" s="3" customFormat="1" ht="13.5" customHeight="1">
      <c r="B11" s="13" t="s">
        <v>13</v>
      </c>
      <c r="C11" s="6">
        <v>75</v>
      </c>
      <c r="D11" s="6">
        <v>61</v>
      </c>
      <c r="E11" s="11">
        <v>71</v>
      </c>
      <c r="F11" s="11">
        <v>94</v>
      </c>
      <c r="G11" s="11">
        <v>62</v>
      </c>
      <c r="H11" s="7">
        <v>69</v>
      </c>
      <c r="I11" s="23">
        <v>73</v>
      </c>
      <c r="J11" s="23">
        <v>86</v>
      </c>
      <c r="K11" s="26">
        <v>101</v>
      </c>
      <c r="L11" s="26">
        <v>91</v>
      </c>
      <c r="M11" s="30">
        <v>49</v>
      </c>
      <c r="N11" s="26">
        <v>57</v>
      </c>
      <c r="O11" s="26">
        <v>41</v>
      </c>
    </row>
    <row r="12" spans="2:15" s="3" customFormat="1" ht="13.5" customHeight="1">
      <c r="B12" s="13" t="s">
        <v>14</v>
      </c>
      <c r="C12" s="6">
        <v>6115</v>
      </c>
      <c r="D12" s="6">
        <v>5439</v>
      </c>
      <c r="E12" s="6">
        <v>4831</v>
      </c>
      <c r="F12" s="6">
        <v>5169</v>
      </c>
      <c r="G12" s="6">
        <v>5067</v>
      </c>
      <c r="H12" s="5">
        <v>5014</v>
      </c>
      <c r="I12" s="22">
        <v>4535</v>
      </c>
      <c r="J12" s="22">
        <v>4428</v>
      </c>
      <c r="K12" s="26">
        <v>4334</v>
      </c>
      <c r="L12" s="26">
        <v>4394</v>
      </c>
      <c r="M12" s="30">
        <v>4225</v>
      </c>
      <c r="N12" s="26">
        <v>4456</v>
      </c>
      <c r="O12" s="26">
        <v>4400</v>
      </c>
    </row>
    <row r="13" spans="2:15" s="3" customFormat="1" ht="13.5" customHeight="1">
      <c r="B13" s="13" t="s">
        <v>10</v>
      </c>
      <c r="C13" s="6">
        <v>510</v>
      </c>
      <c r="D13" s="6">
        <v>375</v>
      </c>
      <c r="E13" s="6">
        <v>430</v>
      </c>
      <c r="F13" s="6">
        <v>455</v>
      </c>
      <c r="G13" s="6">
        <v>436</v>
      </c>
      <c r="H13" s="5">
        <v>421</v>
      </c>
      <c r="I13" s="22">
        <v>381</v>
      </c>
      <c r="J13" s="22">
        <v>380</v>
      </c>
      <c r="K13" s="26">
        <v>439</v>
      </c>
      <c r="L13" s="26">
        <v>429</v>
      </c>
      <c r="M13" s="30">
        <v>489</v>
      </c>
      <c r="N13" s="26">
        <v>461</v>
      </c>
      <c r="O13" s="26">
        <v>397</v>
      </c>
    </row>
    <row r="14" spans="2:15" s="3" customFormat="1" ht="13.5" customHeight="1">
      <c r="B14" s="13" t="s">
        <v>15</v>
      </c>
      <c r="C14" s="6">
        <v>31</v>
      </c>
      <c r="D14" s="6">
        <v>29</v>
      </c>
      <c r="E14" s="11">
        <v>38</v>
      </c>
      <c r="F14" s="11">
        <v>44</v>
      </c>
      <c r="G14" s="11">
        <v>45</v>
      </c>
      <c r="H14" s="7">
        <v>32</v>
      </c>
      <c r="I14" s="23">
        <v>36</v>
      </c>
      <c r="J14" s="23">
        <v>29</v>
      </c>
      <c r="K14" s="26">
        <v>30</v>
      </c>
      <c r="L14" s="26">
        <v>33</v>
      </c>
      <c r="M14" s="30">
        <v>30</v>
      </c>
      <c r="N14" s="26">
        <v>36</v>
      </c>
      <c r="O14" s="26">
        <v>34</v>
      </c>
    </row>
    <row r="15" spans="2:15" s="3" customFormat="1" ht="13.5" customHeight="1">
      <c r="B15" s="13" t="s">
        <v>9</v>
      </c>
      <c r="C15" s="6">
        <v>8</v>
      </c>
      <c r="D15" s="6">
        <v>6</v>
      </c>
      <c r="E15" s="11">
        <v>9</v>
      </c>
      <c r="F15" s="11">
        <v>7</v>
      </c>
      <c r="G15" s="11">
        <v>8</v>
      </c>
      <c r="H15" s="7">
        <v>8</v>
      </c>
      <c r="I15" s="23">
        <v>4</v>
      </c>
      <c r="J15" s="23">
        <v>9</v>
      </c>
      <c r="K15" s="26">
        <v>6</v>
      </c>
      <c r="L15" s="26">
        <v>7</v>
      </c>
      <c r="M15" s="30">
        <v>0</v>
      </c>
      <c r="N15" s="26">
        <v>0</v>
      </c>
      <c r="O15" s="26">
        <v>2</v>
      </c>
    </row>
    <row r="16" spans="2:15" s="3" customFormat="1" ht="13.5" customHeight="1">
      <c r="B16" s="14" t="s">
        <v>1</v>
      </c>
      <c r="C16" s="8">
        <v>44</v>
      </c>
      <c r="D16" s="8">
        <v>58</v>
      </c>
      <c r="E16" s="8">
        <v>78</v>
      </c>
      <c r="F16" s="8">
        <v>81</v>
      </c>
      <c r="G16" s="8">
        <v>69</v>
      </c>
      <c r="H16" s="9">
        <f>18+86</f>
        <v>104</v>
      </c>
      <c r="I16" s="24">
        <v>114</v>
      </c>
      <c r="J16" s="24">
        <v>76</v>
      </c>
      <c r="K16" s="27">
        <v>79</v>
      </c>
      <c r="L16" s="27">
        <v>72</v>
      </c>
      <c r="M16" s="31">
        <v>37</v>
      </c>
      <c r="N16" s="27">
        <v>32</v>
      </c>
      <c r="O16" s="27">
        <v>68</v>
      </c>
    </row>
    <row r="17" spans="2:17">
      <c r="B17" s="33" t="s">
        <v>25</v>
      </c>
      <c r="C17" s="33"/>
      <c r="D17" s="33"/>
      <c r="E17" s="33"/>
      <c r="F17" s="33"/>
      <c r="G17" s="34"/>
      <c r="H17" s="34"/>
      <c r="I17" s="34"/>
      <c r="J17" s="34"/>
      <c r="K17" s="34"/>
      <c r="L17" s="1"/>
      <c r="M17" s="1"/>
      <c r="N17" s="1"/>
      <c r="O17" s="1"/>
      <c r="P17" s="1"/>
      <c r="Q17" s="1"/>
    </row>
    <row r="18" spans="2:17">
      <c r="B18" s="33" t="s">
        <v>26</v>
      </c>
      <c r="C18" s="33"/>
      <c r="D18" s="33"/>
      <c r="E18" s="33"/>
      <c r="F18" s="33"/>
      <c r="G18" s="33"/>
      <c r="H18" s="33"/>
      <c r="I18" s="33"/>
      <c r="J18" s="33"/>
      <c r="K18" s="33"/>
      <c r="L18" s="1"/>
      <c r="M18" s="1"/>
      <c r="N18" s="1"/>
      <c r="O18" s="1"/>
      <c r="P18" s="1"/>
      <c r="Q18" s="1"/>
    </row>
    <row r="19" spans="2:17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1"/>
      <c r="M19" s="1"/>
      <c r="N19" s="1"/>
      <c r="O19" s="1"/>
      <c r="P19" s="1"/>
      <c r="Q19" s="1"/>
    </row>
    <row r="20" spans="2:17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</sheetData>
  <mergeCells count="4">
    <mergeCell ref="B2:H2"/>
    <mergeCell ref="B17:K17"/>
    <mergeCell ref="B18:K18"/>
    <mergeCell ref="B19:K19"/>
  </mergeCells>
  <phoneticPr fontId="9"/>
  <pageMargins left="0.23622047244094491" right="3.937007874015748E-2" top="0.74803149606299213" bottom="0.74803149606299213" header="0.31496062992125984" footer="0.31496062992125984"/>
  <pageSetup paperSize="9" scale="76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1-5-2-1表</vt:lpstr>
      <vt:lpstr>'1-5-2-1表'!Print_Area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2014-10-14T09:45:39Z</cp:lastPrinted>
  <dcterms:created xsi:type="dcterms:W3CDTF">1997-04-08T06:39:59Z</dcterms:created>
  <dcterms:modified xsi:type="dcterms:W3CDTF">2014-10-22T00:46:05Z</dcterms:modified>
</cp:coreProperties>
</file>