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45" windowWidth="9735" windowHeight="7545" tabRatio="767"/>
  </bookViews>
  <sheets>
    <sheet name="1-1-2-8表(H25)" sheetId="41" r:id="rId1"/>
    <sheet name="1-1-2-8表(H24)" sheetId="35" r:id="rId2"/>
    <sheet name="1-1-2-8表(H23)" sheetId="34" r:id="rId3"/>
    <sheet name="1-1-2-8表(H22)" sheetId="32" r:id="rId4"/>
    <sheet name="1-1-2-8表(H21)" sheetId="30" r:id="rId5"/>
    <sheet name="1-1-2-8表(H20)" sheetId="29" r:id="rId6"/>
    <sheet name="1-1-2-8表(H19)" sheetId="25" r:id="rId7"/>
    <sheet name="1-1-2-8表(H18)" sheetId="22" r:id="rId8"/>
    <sheet name="1-1-2-8表(H17)" sheetId="24" r:id="rId9"/>
  </sheets>
  <definedNames>
    <definedName name="_xlnm.Print_Area" localSheetId="8">'1-1-2-8表(H17)'!$A$1:$M$18</definedName>
    <definedName name="_xlnm.Print_Area" localSheetId="7">'1-1-2-8表(H18)'!$A$1:$L$16</definedName>
    <definedName name="_xlnm.Print_Area" localSheetId="6">'1-1-2-8表(H19)'!$A$1:$M$17</definedName>
    <definedName name="_xlnm.Print_Area" localSheetId="5">'1-1-2-8表(H20)'!$A$1:$H$15</definedName>
    <definedName name="_xlnm.Print_Area" localSheetId="4">'1-1-2-8表(H21)'!$A$1:$I$19</definedName>
    <definedName name="_xlnm.Print_Area" localSheetId="3">'1-1-2-8表(H22)'!$A$1:$I$18</definedName>
    <definedName name="_xlnm.Print_Area" localSheetId="2">'1-1-2-8表(H23)'!$A$1:$I$19</definedName>
    <definedName name="_xlnm.Print_Area" localSheetId="1">'1-1-2-8表(H24)'!$A$1:$I$19</definedName>
    <definedName name="_xlnm.Print_Area" localSheetId="0">'1-1-2-8表(H25)'!$A$1:$I$19</definedName>
  </definedNames>
  <calcPr calcId="145621"/>
</workbook>
</file>

<file path=xl/calcChain.xml><?xml version="1.0" encoding="utf-8"?>
<calcChain xmlns="http://schemas.openxmlformats.org/spreadsheetml/2006/main">
  <c r="D7" i="35"/>
  <c r="D8"/>
  <c r="D9"/>
  <c r="D10"/>
  <c r="D11"/>
  <c r="C12"/>
  <c r="D12"/>
  <c r="D6"/>
  <c r="L6" i="22"/>
</calcChain>
</file>

<file path=xl/sharedStrings.xml><?xml version="1.0" encoding="utf-8"?>
<sst xmlns="http://schemas.openxmlformats.org/spreadsheetml/2006/main" count="156" uniqueCount="38">
  <si>
    <t>住宅</t>
    <rPh sb="0" eb="2">
      <t>ジュウタク</t>
    </rPh>
    <phoneticPr fontId="2"/>
  </si>
  <si>
    <t>駐車（輪）場</t>
    <rPh sb="0" eb="2">
      <t>チュウシャ</t>
    </rPh>
    <rPh sb="3" eb="4">
      <t>ワ</t>
    </rPh>
    <rPh sb="5" eb="6">
      <t>バ</t>
    </rPh>
    <phoneticPr fontId="2"/>
  </si>
  <si>
    <t>道路上</t>
    <rPh sb="0" eb="3">
      <t>ドウロジョウ</t>
    </rPh>
    <phoneticPr fontId="2"/>
  </si>
  <si>
    <t>商店</t>
    <rPh sb="0" eb="2">
      <t>ショウテン</t>
    </rPh>
    <phoneticPr fontId="2"/>
  </si>
  <si>
    <t>その他</t>
    <rPh sb="2" eb="3">
      <t>タ</t>
    </rPh>
    <phoneticPr fontId="2"/>
  </si>
  <si>
    <t>車両</t>
    <rPh sb="0" eb="2">
      <t>シャリョウ</t>
    </rPh>
    <phoneticPr fontId="2"/>
  </si>
  <si>
    <t>自動販売機</t>
    <rPh sb="0" eb="2">
      <t>ジドウ</t>
    </rPh>
    <rPh sb="2" eb="5">
      <t>ハンバイキ</t>
    </rPh>
    <phoneticPr fontId="2"/>
  </si>
  <si>
    <t>区　　分</t>
    <rPh sb="0" eb="1">
      <t>ク</t>
    </rPh>
    <rPh sb="3" eb="4">
      <t>ブン</t>
    </rPh>
    <phoneticPr fontId="2"/>
  </si>
  <si>
    <t>件　　数</t>
    <rPh sb="0" eb="1">
      <t>ケン</t>
    </rPh>
    <rPh sb="3" eb="4">
      <t>カズ</t>
    </rPh>
    <phoneticPr fontId="2"/>
  </si>
  <si>
    <t>②　発生場所</t>
    <rPh sb="2" eb="4">
      <t>ハッセイ</t>
    </rPh>
    <rPh sb="4" eb="6">
      <t>バショ</t>
    </rPh>
    <phoneticPr fontId="2"/>
  </si>
  <si>
    <t>①　被害器物等</t>
    <rPh sb="2" eb="4">
      <t>ヒガイ</t>
    </rPh>
    <rPh sb="4" eb="6">
      <t>キブツ</t>
    </rPh>
    <rPh sb="6" eb="7">
      <t>トウ</t>
    </rPh>
    <phoneticPr fontId="2"/>
  </si>
  <si>
    <t>（平成18年）</t>
    <rPh sb="1" eb="3">
      <t>ヘイセイ</t>
    </rPh>
    <rPh sb="5" eb="6">
      <t>ネン</t>
    </rPh>
    <phoneticPr fontId="2"/>
  </si>
  <si>
    <t>（平成17年）</t>
    <rPh sb="1" eb="3">
      <t>ヘイセイ</t>
    </rPh>
    <rPh sb="5" eb="6">
      <t>ネン</t>
    </rPh>
    <phoneticPr fontId="2"/>
  </si>
  <si>
    <t>　　２　信書隠匿を除く。</t>
    <rPh sb="4" eb="5">
      <t>シン</t>
    </rPh>
    <rPh sb="5" eb="6">
      <t>カ</t>
    </rPh>
    <rPh sb="6" eb="8">
      <t>イントク</t>
    </rPh>
    <rPh sb="9" eb="10">
      <t>ノゾ</t>
    </rPh>
    <phoneticPr fontId="2"/>
  </si>
  <si>
    <t>（平成19年）</t>
    <rPh sb="1" eb="3">
      <t>ヘイセイ</t>
    </rPh>
    <rPh sb="5" eb="6">
      <t>ネン</t>
    </rPh>
    <phoneticPr fontId="2"/>
  </si>
  <si>
    <t>総数</t>
    <rPh sb="0" eb="1">
      <t>フサ</t>
    </rPh>
    <rPh sb="1" eb="2">
      <t>カズ</t>
    </rPh>
    <phoneticPr fontId="2"/>
  </si>
  <si>
    <t>（平成20年）</t>
    <rPh sb="1" eb="3">
      <t>ヘイセイ</t>
    </rPh>
    <rPh sb="5" eb="6">
      <t>ネン</t>
    </rPh>
    <phoneticPr fontId="2"/>
  </si>
  <si>
    <t>注　１　警察庁の統計による。</t>
    <phoneticPr fontId="2"/>
  </si>
  <si>
    <t>看板</t>
    <rPh sb="0" eb="2">
      <t>カンバン</t>
    </rPh>
    <phoneticPr fontId="2"/>
  </si>
  <si>
    <t>動植物</t>
    <rPh sb="0" eb="3">
      <t>ドウショクブツ</t>
    </rPh>
    <phoneticPr fontId="2"/>
  </si>
  <si>
    <t>（平成21年）</t>
    <rPh sb="1" eb="3">
      <t>ヘイセイ</t>
    </rPh>
    <rPh sb="5" eb="6">
      <t>ネン</t>
    </rPh>
    <phoneticPr fontId="2"/>
  </si>
  <si>
    <t>建造物の関連物</t>
    <rPh sb="0" eb="3">
      <t>ケンゾウブツ</t>
    </rPh>
    <rPh sb="4" eb="6">
      <t>カンレン</t>
    </rPh>
    <rPh sb="6" eb="7">
      <t>ブツ</t>
    </rPh>
    <phoneticPr fontId="2"/>
  </si>
  <si>
    <t>区　　　分</t>
    <rPh sb="0" eb="1">
      <t>ク</t>
    </rPh>
    <rPh sb="4" eb="5">
      <t>ブン</t>
    </rPh>
    <phoneticPr fontId="2"/>
  </si>
  <si>
    <t>注　１　警察庁の統計による。</t>
    <phoneticPr fontId="2"/>
  </si>
  <si>
    <t>　　４　（　）内は，構成比である。</t>
    <rPh sb="7" eb="8">
      <t>ナイ</t>
    </rPh>
    <rPh sb="10" eb="13">
      <t>コウセイヒ</t>
    </rPh>
    <phoneticPr fontId="2"/>
  </si>
  <si>
    <t>　　３　「建造物の関連物」は，家屋及び建造物の塀・壁，ドア・扉，窓等をいう。</t>
    <rPh sb="5" eb="8">
      <t>ケンゾウブツ</t>
    </rPh>
    <rPh sb="9" eb="11">
      <t>カンレン</t>
    </rPh>
    <rPh sb="11" eb="12">
      <t>ブツ</t>
    </rPh>
    <rPh sb="15" eb="17">
      <t>カオク</t>
    </rPh>
    <rPh sb="17" eb="18">
      <t>オヨ</t>
    </rPh>
    <rPh sb="19" eb="22">
      <t>ケンゾウブツ</t>
    </rPh>
    <rPh sb="23" eb="24">
      <t>ヘイ</t>
    </rPh>
    <rPh sb="25" eb="26">
      <t>カベ</t>
    </rPh>
    <rPh sb="30" eb="31">
      <t>トビラ</t>
    </rPh>
    <rPh sb="32" eb="33">
      <t>マド</t>
    </rPh>
    <rPh sb="33" eb="34">
      <t>トウ</t>
    </rPh>
    <phoneticPr fontId="2"/>
  </si>
  <si>
    <t>注　１　警察庁の統計による。</t>
    <phoneticPr fontId="2"/>
  </si>
  <si>
    <t xml:space="preserve"> </t>
    <phoneticPr fontId="2"/>
  </si>
  <si>
    <t xml:space="preserve"> </t>
    <phoneticPr fontId="2"/>
  </si>
  <si>
    <t>（平成22年）</t>
    <rPh sb="1" eb="3">
      <t>ヘイセイ</t>
    </rPh>
    <rPh sb="5" eb="6">
      <t>ネン</t>
    </rPh>
    <phoneticPr fontId="2"/>
  </si>
  <si>
    <t>（平成23年）</t>
    <rPh sb="1" eb="3">
      <t>ヘイセイ</t>
    </rPh>
    <rPh sb="5" eb="6">
      <t>ネン</t>
    </rPh>
    <phoneticPr fontId="2"/>
  </si>
  <si>
    <t>注　１　警察庁の統計による。</t>
    <phoneticPr fontId="2"/>
  </si>
  <si>
    <t>（平成24年）</t>
    <rPh sb="1" eb="3">
      <t>ヘイセイ</t>
    </rPh>
    <rPh sb="5" eb="6">
      <t>ネン</t>
    </rPh>
    <phoneticPr fontId="2"/>
  </si>
  <si>
    <t>注　１　警察庁の統計による。</t>
    <phoneticPr fontId="2"/>
  </si>
  <si>
    <t>１-１-２-８表　器物損壊 被害対象別認知件数</t>
    <rPh sb="7" eb="8">
      <t>ヒョウ</t>
    </rPh>
    <rPh sb="9" eb="11">
      <t>キブツ</t>
    </rPh>
    <rPh sb="11" eb="13">
      <t>ソンカイ</t>
    </rPh>
    <rPh sb="14" eb="16">
      <t>ヒガイ</t>
    </rPh>
    <rPh sb="16" eb="18">
      <t>タイショウ</t>
    </rPh>
    <rPh sb="18" eb="19">
      <t>ベツ</t>
    </rPh>
    <phoneticPr fontId="2"/>
  </si>
  <si>
    <t>（平成25年）</t>
    <phoneticPr fontId="2"/>
  </si>
  <si>
    <t>　　５　平成26年８月末日時点の暫定値である。</t>
    <rPh sb="4" eb="6">
      <t>ヘイセイ</t>
    </rPh>
    <rPh sb="8" eb="9">
      <t>ネン</t>
    </rPh>
    <rPh sb="10" eb="11">
      <t>ガツ</t>
    </rPh>
    <rPh sb="11" eb="12">
      <t>マツ</t>
    </rPh>
    <rPh sb="12" eb="13">
      <t>カ</t>
    </rPh>
    <rPh sb="13" eb="15">
      <t>ジテン</t>
    </rPh>
    <rPh sb="16" eb="19">
      <t>ザンテイチ</t>
    </rPh>
    <phoneticPr fontId="2"/>
  </si>
  <si>
    <t>　　４　平成26年８月末日時点の暫定値である。</t>
    <rPh sb="4" eb="6">
      <t>ヘイセイ</t>
    </rPh>
    <rPh sb="8" eb="9">
      <t>ネン</t>
    </rPh>
    <rPh sb="10" eb="11">
      <t>ガツ</t>
    </rPh>
    <rPh sb="11" eb="12">
      <t>マツ</t>
    </rPh>
    <rPh sb="12" eb="13">
      <t>カ</t>
    </rPh>
    <rPh sb="13" eb="15">
      <t>ジテン</t>
    </rPh>
    <rPh sb="16" eb="19">
      <t>ザンテイチ</t>
    </rPh>
    <phoneticPr fontId="2"/>
  </si>
</sst>
</file>

<file path=xl/styles.xml><?xml version="1.0" encoding="utf-8"?>
<styleSheet xmlns="http://schemas.openxmlformats.org/spreadsheetml/2006/main">
  <numFmts count="6">
    <numFmt numFmtId="176" formatCode="_(* #,##0_);_(* \(#,##0\);_(* &quot;-&quot;_);_(@_)"/>
    <numFmt numFmtId="177" formatCode="0_ "/>
    <numFmt numFmtId="178" formatCode="\(0.0\)_ "/>
    <numFmt numFmtId="179" formatCode="#,##0.0_);\(#,##0.0\)"/>
    <numFmt numFmtId="180" formatCode="#,##0_ ;[Red]\-#,##0\ "/>
    <numFmt numFmtId="181" formatCode="\(#,##0.0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7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38" fontId="4" fillId="0" borderId="12" xfId="33" applyFont="1" applyBorder="1" applyAlignment="1">
      <alignment horizontal="right"/>
    </xf>
    <xf numFmtId="0" fontId="4" fillId="0" borderId="0" xfId="0" applyFont="1" applyAlignment="1">
      <alignment horizontal="right"/>
    </xf>
    <xf numFmtId="38" fontId="4" fillId="0" borderId="13" xfId="33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38" fontId="4" fillId="0" borderId="15" xfId="33" applyFont="1" applyBorder="1" applyAlignment="1">
      <alignment horizontal="right"/>
    </xf>
    <xf numFmtId="178" fontId="4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distributed"/>
    </xf>
    <xf numFmtId="0" fontId="4" fillId="0" borderId="0" xfId="0" applyFont="1" applyFill="1"/>
    <xf numFmtId="38" fontId="4" fillId="0" borderId="13" xfId="33" applyFont="1" applyFill="1" applyBorder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38" fontId="4" fillId="0" borderId="12" xfId="33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38" fontId="4" fillId="0" borderId="15" xfId="33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38" fontId="4" fillId="0" borderId="0" xfId="33" applyFont="1" applyBorder="1" applyAlignment="1">
      <alignment horizontal="right"/>
    </xf>
    <xf numFmtId="179" fontId="4" fillId="0" borderId="14" xfId="33" applyNumberFormat="1" applyFont="1" applyBorder="1" applyAlignment="1">
      <alignment horizontal="right"/>
    </xf>
    <xf numFmtId="179" fontId="4" fillId="0" borderId="0" xfId="33" applyNumberFormat="1" applyFont="1" applyBorder="1" applyAlignment="1">
      <alignment horizontal="right"/>
    </xf>
    <xf numFmtId="179" fontId="4" fillId="0" borderId="16" xfId="33" applyNumberFormat="1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16" xfId="0" applyFont="1" applyBorder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4" fillId="0" borderId="17" xfId="0" applyFont="1" applyBorder="1"/>
    <xf numFmtId="0" fontId="4" fillId="0" borderId="16" xfId="0" applyFont="1" applyFill="1" applyBorder="1" applyAlignment="1">
      <alignment horizontal="left"/>
    </xf>
    <xf numFmtId="38" fontId="0" fillId="0" borderId="0" xfId="0" applyNumberFormat="1"/>
    <xf numFmtId="178" fontId="0" fillId="0" borderId="0" xfId="0" applyNumberFormat="1"/>
    <xf numFmtId="180" fontId="4" fillId="0" borderId="0" xfId="33" applyNumberFormat="1" applyFont="1" applyBorder="1" applyAlignment="1">
      <alignment horizontal="right"/>
    </xf>
    <xf numFmtId="180" fontId="4" fillId="0" borderId="16" xfId="33" applyNumberFormat="1" applyFont="1" applyBorder="1" applyAlignment="1">
      <alignment horizontal="right"/>
    </xf>
    <xf numFmtId="180" fontId="4" fillId="0" borderId="13" xfId="33" applyNumberFormat="1" applyFont="1" applyBorder="1" applyAlignment="1">
      <alignment horizontal="right"/>
    </xf>
    <xf numFmtId="180" fontId="4" fillId="0" borderId="12" xfId="33" applyNumberFormat="1" applyFont="1" applyBorder="1" applyAlignment="1">
      <alignment horizontal="right"/>
    </xf>
    <xf numFmtId="180" fontId="4" fillId="0" borderId="15" xfId="33" applyNumberFormat="1" applyFont="1" applyBorder="1" applyAlignment="1">
      <alignment horizontal="right"/>
    </xf>
    <xf numFmtId="0" fontId="4" fillId="0" borderId="10" xfId="0" applyFont="1" applyBorder="1" applyAlignment="1">
      <alignment horizontal="distributed" shrinkToFit="1"/>
    </xf>
    <xf numFmtId="0" fontId="4" fillId="0" borderId="11" xfId="0" applyFont="1" applyBorder="1" applyAlignment="1">
      <alignment horizontal="distributed" shrinkToFit="1"/>
    </xf>
    <xf numFmtId="0" fontId="4" fillId="0" borderId="18" xfId="0" applyFont="1" applyBorder="1" applyAlignment="1">
      <alignment horizontal="center" shrinkToFit="1"/>
    </xf>
    <xf numFmtId="177" fontId="4" fillId="0" borderId="19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distributed" shrinkToFit="1"/>
    </xf>
    <xf numFmtId="176" fontId="4" fillId="0" borderId="0" xfId="33" applyNumberFormat="1" applyFont="1" applyBorder="1" applyAlignment="1">
      <alignment horizontal="right"/>
    </xf>
    <xf numFmtId="176" fontId="4" fillId="0" borderId="16" xfId="33" applyNumberFormat="1" applyFont="1" applyBorder="1" applyAlignment="1">
      <alignment horizontal="right"/>
    </xf>
    <xf numFmtId="179" fontId="4" fillId="0" borderId="0" xfId="33" quotePrefix="1" applyNumberFormat="1" applyFont="1" applyBorder="1" applyAlignment="1">
      <alignment horizontal="right"/>
    </xf>
    <xf numFmtId="0" fontId="4" fillId="0" borderId="0" xfId="0" applyFont="1" applyBorder="1" applyAlignment="1">
      <alignment horizontal="distributed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181" fontId="4" fillId="0" borderId="0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8" fontId="4" fillId="0" borderId="0" xfId="33" applyFont="1" applyFill="1" applyBorder="1" applyAlignment="1">
      <alignment horizontal="right"/>
    </xf>
    <xf numFmtId="0" fontId="5" fillId="0" borderId="0" xfId="0" applyFont="1" applyAlignment="1">
      <alignment horizontal="left"/>
    </xf>
    <xf numFmtId="177" fontId="4" fillId="0" borderId="19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K17"/>
  <sheetViews>
    <sheetView tabSelected="1" zoomScaleNormal="100" zoomScaleSheetLayoutView="100" workbookViewId="0"/>
  </sheetViews>
  <sheetFormatPr defaultRowHeight="13.5" customHeight="1"/>
  <cols>
    <col min="1" max="1" width="3.625" customWidth="1"/>
    <col min="2" max="2" width="16.625" customWidth="1"/>
    <col min="3" max="3" width="13.375" customWidth="1"/>
    <col min="4" max="4" width="9.625" customWidth="1"/>
    <col min="5" max="5" width="8.5" bestFit="1" customWidth="1"/>
    <col min="6" max="7" width="3.25" customWidth="1"/>
    <col min="8" max="8" width="4.375" customWidth="1"/>
    <col min="9" max="9" width="15" customWidth="1"/>
    <col min="10" max="10" width="7.875" bestFit="1" customWidth="1"/>
    <col min="11" max="11" width="8.5" customWidth="1"/>
    <col min="12" max="12" width="10" customWidth="1"/>
    <col min="13" max="13" width="6.25" customWidth="1"/>
    <col min="14" max="22" width="10" customWidth="1"/>
    <col min="23" max="23" width="3" customWidth="1"/>
    <col min="24" max="24" width="6.375" bestFit="1" customWidth="1"/>
    <col min="25" max="25" width="15.125" bestFit="1" customWidth="1"/>
    <col min="26" max="26" width="12.625" bestFit="1" customWidth="1"/>
  </cols>
  <sheetData>
    <row r="1" spans="2:11" ht="15" customHeight="1"/>
    <row r="2" spans="2:11" s="8" customFormat="1" ht="15" customHeight="1">
      <c r="B2" s="68" t="s">
        <v>34</v>
      </c>
      <c r="C2" s="68"/>
      <c r="D2" s="68"/>
      <c r="E2" s="68"/>
      <c r="F2" s="68"/>
      <c r="G2" s="68"/>
      <c r="H2" s="68"/>
      <c r="I2" s="68"/>
      <c r="J2" s="68"/>
      <c r="K2" s="68"/>
    </row>
    <row r="3" spans="2:11" s="8" customFormat="1" ht="13.5" customHeight="1">
      <c r="C3" s="68"/>
      <c r="D3" s="68"/>
      <c r="E3" s="68"/>
      <c r="F3" s="68"/>
      <c r="G3" s="68"/>
      <c r="H3" s="68"/>
      <c r="I3" s="68"/>
      <c r="J3" s="68"/>
      <c r="K3" s="68"/>
    </row>
    <row r="4" spans="2:11" ht="13.5" customHeight="1" thickBot="1">
      <c r="B4" s="68"/>
      <c r="D4" s="13" t="s">
        <v>35</v>
      </c>
      <c r="E4" s="40"/>
    </row>
    <row r="5" spans="2:11" ht="13.5" customHeight="1" thickTop="1">
      <c r="B5" s="64" t="s">
        <v>22</v>
      </c>
      <c r="C5" s="69" t="s">
        <v>8</v>
      </c>
      <c r="D5" s="70"/>
      <c r="E5" s="9"/>
    </row>
    <row r="6" spans="2:11" ht="13.5" customHeight="1">
      <c r="B6" s="63" t="s">
        <v>15</v>
      </c>
      <c r="C6" s="25">
        <v>140802</v>
      </c>
      <c r="D6" s="61">
        <v>100.00000000000001</v>
      </c>
      <c r="E6" s="9"/>
      <c r="J6" s="67"/>
      <c r="K6" s="61"/>
    </row>
    <row r="7" spans="2:11" ht="13.5" customHeight="1">
      <c r="B7" s="59" t="s">
        <v>21</v>
      </c>
      <c r="C7" s="27">
        <v>39211</v>
      </c>
      <c r="D7" s="61">
        <v>27.848326018096333</v>
      </c>
      <c r="E7" s="9"/>
      <c r="I7" s="43"/>
      <c r="J7" s="67"/>
      <c r="K7" s="61"/>
    </row>
    <row r="8" spans="2:11" ht="13.5" customHeight="1">
      <c r="B8" s="59" t="s">
        <v>5</v>
      </c>
      <c r="C8" s="27">
        <v>82865</v>
      </c>
      <c r="D8" s="61">
        <v>58.85214698654849</v>
      </c>
      <c r="E8" s="9"/>
      <c r="J8" s="67"/>
      <c r="K8" s="61"/>
    </row>
    <row r="9" spans="2:11" ht="13.5" customHeight="1">
      <c r="B9" s="59" t="s">
        <v>6</v>
      </c>
      <c r="C9" s="27">
        <v>1355</v>
      </c>
      <c r="D9" s="61">
        <v>0.96234428488231705</v>
      </c>
      <c r="E9" s="6"/>
      <c r="J9" s="67"/>
      <c r="K9" s="61"/>
    </row>
    <row r="10" spans="2:11" ht="13.5" customHeight="1">
      <c r="B10" s="59" t="s">
        <v>18</v>
      </c>
      <c r="C10" s="27">
        <v>2057</v>
      </c>
      <c r="D10" s="61">
        <v>1.460916748341643</v>
      </c>
      <c r="E10" s="6"/>
      <c r="J10" s="67"/>
      <c r="K10" s="61"/>
    </row>
    <row r="11" spans="2:11" ht="13.5" customHeight="1">
      <c r="B11" s="59" t="s">
        <v>19</v>
      </c>
      <c r="C11" s="27">
        <v>869</v>
      </c>
      <c r="D11" s="61">
        <v>0.61717873325662986</v>
      </c>
      <c r="E11" s="6"/>
      <c r="J11" s="67"/>
      <c r="K11" s="61"/>
    </row>
    <row r="12" spans="2:11" ht="13.5" customHeight="1">
      <c r="B12" s="60" t="s">
        <v>4</v>
      </c>
      <c r="C12" s="29">
        <v>14445</v>
      </c>
      <c r="D12" s="62">
        <v>10.25908722887459</v>
      </c>
      <c r="E12" s="4"/>
      <c r="J12" s="67"/>
      <c r="K12" s="61"/>
    </row>
    <row r="13" spans="2:11" ht="13.5" customHeight="1">
      <c r="B13" s="4" t="s">
        <v>33</v>
      </c>
      <c r="C13" s="55"/>
      <c r="D13" s="57"/>
      <c r="E13" s="4"/>
    </row>
    <row r="14" spans="2:11" ht="13.5" customHeight="1">
      <c r="B14" s="4" t="s">
        <v>13</v>
      </c>
      <c r="C14" s="8"/>
      <c r="D14" s="8"/>
      <c r="E14" s="39"/>
      <c r="F14" s="4"/>
    </row>
    <row r="15" spans="2:11" ht="13.5" customHeight="1">
      <c r="B15" s="4" t="s">
        <v>25</v>
      </c>
    </row>
    <row r="16" spans="2:11" ht="13.5" customHeight="1">
      <c r="B16" s="4" t="s">
        <v>24</v>
      </c>
      <c r="J16" s="43"/>
      <c r="K16" s="44"/>
    </row>
    <row r="17" spans="7:9" ht="13.5" customHeight="1">
      <c r="G17" s="1"/>
      <c r="H17" s="1"/>
      <c r="I17" s="1"/>
    </row>
  </sheetData>
  <mergeCells count="1">
    <mergeCell ref="C5:D5"/>
  </mergeCells>
  <phoneticPr fontId="2"/>
  <pageMargins left="0.75" right="0.35" top="0.76" bottom="0.64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B1:K18"/>
  <sheetViews>
    <sheetView zoomScaleNormal="100" zoomScaleSheetLayoutView="100" workbookViewId="0"/>
  </sheetViews>
  <sheetFormatPr defaultRowHeight="13.5" customHeight="1"/>
  <cols>
    <col min="1" max="1" width="3.625" customWidth="1"/>
    <col min="2" max="2" width="16.625" customWidth="1"/>
    <col min="3" max="3" width="13.375" customWidth="1"/>
    <col min="4" max="4" width="9.625" customWidth="1"/>
    <col min="5" max="5" width="8.5" bestFit="1" customWidth="1"/>
    <col min="6" max="7" width="3.25" customWidth="1"/>
    <col min="8" max="8" width="4.375" customWidth="1"/>
    <col min="9" max="9" width="15" customWidth="1"/>
    <col min="10" max="10" width="7.875" bestFit="1" customWidth="1"/>
    <col min="11" max="11" width="8.5" customWidth="1"/>
    <col min="12" max="12" width="10" customWidth="1"/>
    <col min="13" max="13" width="6.25" customWidth="1"/>
    <col min="14" max="22" width="10" customWidth="1"/>
    <col min="23" max="23" width="3" customWidth="1"/>
    <col min="24" max="24" width="6.375" bestFit="1" customWidth="1"/>
    <col min="25" max="25" width="15.125" bestFit="1" customWidth="1"/>
    <col min="26" max="26" width="12.625" bestFit="1" customWidth="1"/>
  </cols>
  <sheetData>
    <row r="1" spans="2:11" ht="15" customHeight="1"/>
    <row r="2" spans="2:11" s="8" customFormat="1" ht="15" customHeight="1">
      <c r="B2" s="7"/>
      <c r="C2" s="7"/>
      <c r="D2" s="7"/>
      <c r="E2" s="7"/>
      <c r="F2" s="7"/>
      <c r="G2" s="7"/>
      <c r="H2" s="7"/>
      <c r="I2" s="7"/>
      <c r="J2" s="7"/>
      <c r="K2" s="7"/>
    </row>
    <row r="3" spans="2:11" s="8" customFormat="1" ht="13.5" customHeight="1">
      <c r="C3" s="7"/>
      <c r="D3" s="7"/>
      <c r="E3" s="7"/>
      <c r="F3" s="7"/>
      <c r="G3" s="7"/>
      <c r="H3" s="7"/>
      <c r="I3" s="7"/>
      <c r="J3" s="7"/>
      <c r="K3" s="7"/>
    </row>
    <row r="4" spans="2:11" ht="13.5" customHeight="1" thickBot="1">
      <c r="B4" s="7"/>
      <c r="D4" s="13" t="s">
        <v>32</v>
      </c>
      <c r="E4" s="40"/>
    </row>
    <row r="5" spans="2:11" ht="13.5" customHeight="1" thickTop="1">
      <c r="B5" s="64" t="s">
        <v>22</v>
      </c>
      <c r="C5" s="69" t="s">
        <v>8</v>
      </c>
      <c r="D5" s="70"/>
      <c r="E5" s="9"/>
    </row>
    <row r="6" spans="2:11" ht="13.5" customHeight="1">
      <c r="B6" s="63" t="s">
        <v>15</v>
      </c>
      <c r="C6" s="25">
        <v>144122</v>
      </c>
      <c r="D6" s="61">
        <f>SUM(D7:D12)</f>
        <v>99.999999999999986</v>
      </c>
      <c r="E6" s="9"/>
    </row>
    <row r="7" spans="2:11" ht="13.5" customHeight="1">
      <c r="B7" s="59" t="s">
        <v>21</v>
      </c>
      <c r="C7" s="27">
        <v>40121</v>
      </c>
      <c r="D7" s="61">
        <f t="shared" ref="D7:D12" si="0">C7/$C$6%</f>
        <v>27.838220396608428</v>
      </c>
      <c r="E7" s="9"/>
      <c r="I7" s="43"/>
    </row>
    <row r="8" spans="2:11" ht="13.5" customHeight="1">
      <c r="B8" s="59" t="s">
        <v>5</v>
      </c>
      <c r="C8" s="27">
        <v>85653</v>
      </c>
      <c r="D8" s="61">
        <f t="shared" si="0"/>
        <v>59.430898821831505</v>
      </c>
      <c r="E8" s="9"/>
    </row>
    <row r="9" spans="2:11" ht="13.5" customHeight="1">
      <c r="B9" s="59" t="s">
        <v>6</v>
      </c>
      <c r="C9" s="27">
        <v>1544</v>
      </c>
      <c r="D9" s="61">
        <f t="shared" si="0"/>
        <v>1.0713145807024604</v>
      </c>
      <c r="E9" s="6"/>
    </row>
    <row r="10" spans="2:11" ht="13.5" customHeight="1">
      <c r="B10" s="59" t="s">
        <v>18</v>
      </c>
      <c r="C10" s="27">
        <v>2209</v>
      </c>
      <c r="D10" s="61">
        <f t="shared" si="0"/>
        <v>1.532729215525735</v>
      </c>
      <c r="E10" s="6"/>
    </row>
    <row r="11" spans="2:11" ht="13.5" customHeight="1">
      <c r="B11" s="59" t="s">
        <v>19</v>
      </c>
      <c r="C11" s="27">
        <v>823</v>
      </c>
      <c r="D11" s="61">
        <f t="shared" si="0"/>
        <v>0.57104397663090989</v>
      </c>
      <c r="E11" s="6"/>
    </row>
    <row r="12" spans="2:11" ht="13.5" customHeight="1">
      <c r="B12" s="60" t="s">
        <v>4</v>
      </c>
      <c r="C12" s="29">
        <f>C6-C7-C8-C9-C10-C11</f>
        <v>13772</v>
      </c>
      <c r="D12" s="62">
        <f t="shared" si="0"/>
        <v>9.5557930087009613</v>
      </c>
      <c r="E12" s="4"/>
    </row>
    <row r="13" spans="2:11" ht="13.5" customHeight="1">
      <c r="B13" s="4" t="s">
        <v>33</v>
      </c>
      <c r="C13" s="55"/>
      <c r="D13" s="57"/>
      <c r="E13" s="4"/>
    </row>
    <row r="14" spans="2:11" ht="13.5" customHeight="1">
      <c r="B14" s="4" t="s">
        <v>13</v>
      </c>
      <c r="C14" s="8"/>
      <c r="D14" s="8"/>
      <c r="E14" s="39"/>
      <c r="F14" s="4"/>
    </row>
    <row r="15" spans="2:11" ht="13.5" customHeight="1">
      <c r="B15" s="4" t="s">
        <v>25</v>
      </c>
    </row>
    <row r="16" spans="2:11" ht="13.5" customHeight="1">
      <c r="B16" s="4" t="s">
        <v>24</v>
      </c>
      <c r="J16" s="43"/>
      <c r="K16" s="44"/>
    </row>
    <row r="17" spans="2:9" ht="13.5" customHeight="1">
      <c r="B17" s="4" t="s">
        <v>36</v>
      </c>
      <c r="G17" s="1"/>
      <c r="H17" s="1"/>
      <c r="I17" s="1"/>
    </row>
    <row r="18" spans="2:9" ht="13.5" customHeight="1">
      <c r="B18" s="4"/>
    </row>
  </sheetData>
  <mergeCells count="1">
    <mergeCell ref="C5:D5"/>
  </mergeCells>
  <phoneticPr fontId="2"/>
  <pageMargins left="0.75" right="0.35" top="0.76" bottom="0.64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B1:K18"/>
  <sheetViews>
    <sheetView zoomScaleNormal="100" zoomScaleSheetLayoutView="100" workbookViewId="0"/>
  </sheetViews>
  <sheetFormatPr defaultRowHeight="13.5" customHeight="1"/>
  <cols>
    <col min="1" max="1" width="3.625" customWidth="1"/>
    <col min="2" max="2" width="16.625" customWidth="1"/>
    <col min="3" max="3" width="13.375" customWidth="1"/>
    <col min="4" max="4" width="9.625" customWidth="1"/>
    <col min="5" max="5" width="8.5" bestFit="1" customWidth="1"/>
    <col min="6" max="7" width="3.25" customWidth="1"/>
    <col min="8" max="8" width="4.375" customWidth="1"/>
    <col min="9" max="9" width="15" customWidth="1"/>
    <col min="10" max="10" width="7.875" bestFit="1" customWidth="1"/>
    <col min="11" max="11" width="8.5" customWidth="1"/>
    <col min="12" max="12" width="10" customWidth="1"/>
    <col min="13" max="13" width="6.25" customWidth="1"/>
    <col min="14" max="22" width="10" customWidth="1"/>
    <col min="23" max="23" width="3" customWidth="1"/>
    <col min="24" max="24" width="6.375" bestFit="1" customWidth="1"/>
    <col min="25" max="25" width="15.125" bestFit="1" customWidth="1"/>
    <col min="26" max="26" width="12.625" bestFit="1" customWidth="1"/>
  </cols>
  <sheetData>
    <row r="1" spans="2:11" ht="15" customHeight="1"/>
    <row r="2" spans="2:11" s="8" customFormat="1" ht="15" customHeight="1">
      <c r="B2" s="7"/>
      <c r="C2" s="7"/>
      <c r="D2" s="7"/>
      <c r="E2" s="7"/>
      <c r="F2" s="7"/>
      <c r="G2" s="7"/>
      <c r="H2" s="7"/>
      <c r="I2" s="7"/>
      <c r="J2" s="7"/>
      <c r="K2" s="7"/>
    </row>
    <row r="3" spans="2:11" s="8" customFormat="1" ht="13.5" customHeight="1">
      <c r="C3" s="7"/>
      <c r="D3" s="7"/>
      <c r="E3" s="7"/>
      <c r="F3" s="7"/>
      <c r="G3" s="7"/>
      <c r="H3" s="7"/>
      <c r="I3" s="7"/>
      <c r="J3" s="7"/>
      <c r="K3" s="7"/>
    </row>
    <row r="4" spans="2:11" ht="13.5" customHeight="1" thickBot="1">
      <c r="B4" s="7"/>
      <c r="D4" s="13" t="s">
        <v>30</v>
      </c>
      <c r="E4" s="40"/>
    </row>
    <row r="5" spans="2:11" ht="13.5" customHeight="1" thickTop="1">
      <c r="B5" s="64" t="s">
        <v>22</v>
      </c>
      <c r="C5" s="69" t="s">
        <v>8</v>
      </c>
      <c r="D5" s="70"/>
      <c r="E5" s="9"/>
    </row>
    <row r="6" spans="2:11" ht="13.5" customHeight="1">
      <c r="B6" s="63" t="s">
        <v>15</v>
      </c>
      <c r="C6" s="25">
        <v>147536</v>
      </c>
      <c r="D6" s="61">
        <v>100</v>
      </c>
      <c r="E6" s="9"/>
    </row>
    <row r="7" spans="2:11" ht="13.5" customHeight="1">
      <c r="B7" s="59" t="s">
        <v>21</v>
      </c>
      <c r="C7" s="27">
        <v>41386</v>
      </c>
      <c r="D7" s="61">
        <v>28.051458627046959</v>
      </c>
      <c r="E7" s="9"/>
      <c r="I7" s="43"/>
    </row>
    <row r="8" spans="2:11" ht="13.5" customHeight="1">
      <c r="B8" s="59" t="s">
        <v>5</v>
      </c>
      <c r="C8" s="27">
        <v>89052</v>
      </c>
      <c r="D8" s="61">
        <v>60.359505476629437</v>
      </c>
      <c r="E8" s="9"/>
    </row>
    <row r="9" spans="2:11" ht="13.5" customHeight="1">
      <c r="B9" s="59" t="s">
        <v>6</v>
      </c>
      <c r="C9" s="27">
        <v>1570</v>
      </c>
      <c r="D9" s="61">
        <v>1.0641470556338792</v>
      </c>
      <c r="E9" s="6"/>
    </row>
    <row r="10" spans="2:11" ht="13.5" customHeight="1">
      <c r="B10" s="59" t="s">
        <v>18</v>
      </c>
      <c r="C10" s="27">
        <v>2113</v>
      </c>
      <c r="D10" s="61">
        <v>1.4321928207352783</v>
      </c>
      <c r="E10" s="6"/>
    </row>
    <row r="11" spans="2:11" ht="13.5" customHeight="1">
      <c r="B11" s="59" t="s">
        <v>19</v>
      </c>
      <c r="C11" s="27">
        <v>728</v>
      </c>
      <c r="D11" s="61">
        <v>0.49343888949137843</v>
      </c>
      <c r="E11" s="6"/>
    </row>
    <row r="12" spans="2:11" ht="13.5" customHeight="1">
      <c r="B12" s="60" t="s">
        <v>4</v>
      </c>
      <c r="C12" s="29">
        <v>12687</v>
      </c>
      <c r="D12" s="62">
        <v>8.5992571304630747</v>
      </c>
      <c r="E12" s="4"/>
    </row>
    <row r="13" spans="2:11" ht="13.5" customHeight="1">
      <c r="B13" s="4" t="s">
        <v>31</v>
      </c>
      <c r="C13" s="55"/>
      <c r="D13" s="57"/>
      <c r="E13" s="4"/>
    </row>
    <row r="14" spans="2:11" ht="13.5" customHeight="1">
      <c r="B14" s="4" t="s">
        <v>13</v>
      </c>
      <c r="C14" s="8"/>
      <c r="D14" s="8"/>
      <c r="E14" s="39"/>
      <c r="F14" s="4"/>
    </row>
    <row r="15" spans="2:11" ht="13.5" customHeight="1">
      <c r="B15" s="4" t="s">
        <v>25</v>
      </c>
    </row>
    <row r="16" spans="2:11" ht="13.5" customHeight="1">
      <c r="B16" s="4" t="s">
        <v>24</v>
      </c>
      <c r="J16" s="43"/>
      <c r="K16" s="44"/>
    </row>
    <row r="17" spans="2:9" ht="13.5" customHeight="1">
      <c r="B17" s="4" t="s">
        <v>36</v>
      </c>
      <c r="G17" s="1"/>
      <c r="H17" s="1"/>
      <c r="I17" s="1"/>
    </row>
    <row r="18" spans="2:9" ht="13.5" customHeight="1">
      <c r="B18" s="4"/>
    </row>
  </sheetData>
  <mergeCells count="1">
    <mergeCell ref="C5:D5"/>
  </mergeCells>
  <phoneticPr fontId="2"/>
  <pageMargins left="0.74803149606299213" right="0.35433070866141736" top="0.74803149606299213" bottom="0.62992125984251968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B1:K18"/>
  <sheetViews>
    <sheetView zoomScaleNormal="100" zoomScaleSheetLayoutView="100" workbookViewId="0"/>
  </sheetViews>
  <sheetFormatPr defaultRowHeight="13.5" customHeight="1"/>
  <cols>
    <col min="1" max="1" width="3.625" customWidth="1"/>
    <col min="2" max="2" width="16.625" customWidth="1"/>
    <col min="3" max="3" width="13.375" customWidth="1"/>
    <col min="4" max="4" width="9.625" customWidth="1"/>
    <col min="5" max="5" width="8.5" bestFit="1" customWidth="1"/>
    <col min="6" max="7" width="3.25" customWidth="1"/>
    <col min="8" max="8" width="4.375" customWidth="1"/>
    <col min="9" max="9" width="15" customWidth="1"/>
    <col min="10" max="10" width="7.875" bestFit="1" customWidth="1"/>
    <col min="11" max="11" width="8.5" customWidth="1"/>
    <col min="12" max="12" width="10" customWidth="1"/>
    <col min="13" max="13" width="6.25" customWidth="1"/>
    <col min="14" max="22" width="10" customWidth="1"/>
    <col min="23" max="23" width="3" customWidth="1"/>
    <col min="24" max="24" width="6.375" bestFit="1" customWidth="1"/>
    <col min="25" max="25" width="15.125" bestFit="1" customWidth="1"/>
    <col min="26" max="26" width="12.625" bestFit="1" customWidth="1"/>
  </cols>
  <sheetData>
    <row r="1" spans="2:11" ht="15" customHeight="1"/>
    <row r="2" spans="2:11" s="8" customFormat="1" ht="15" customHeight="1">
      <c r="B2" s="7"/>
      <c r="C2" s="7"/>
      <c r="D2" s="7"/>
      <c r="E2" s="7"/>
      <c r="F2" s="7"/>
      <c r="G2" s="7"/>
      <c r="H2" s="7"/>
      <c r="I2" s="7"/>
      <c r="J2" s="7"/>
      <c r="K2" s="7"/>
    </row>
    <row r="3" spans="2:11" s="8" customFormat="1" ht="13.5" customHeight="1">
      <c r="C3" s="7"/>
      <c r="D3" s="7"/>
      <c r="E3" s="7"/>
      <c r="F3" s="7"/>
      <c r="G3" s="7"/>
      <c r="H3" s="7"/>
      <c r="I3" s="7"/>
      <c r="J3" s="7"/>
      <c r="K3" s="7"/>
    </row>
    <row r="4" spans="2:11" ht="13.5" customHeight="1" thickBot="1">
      <c r="B4" s="7"/>
      <c r="D4" s="13" t="s">
        <v>29</v>
      </c>
      <c r="E4" s="40"/>
    </row>
    <row r="5" spans="2:11" ht="13.5" customHeight="1" thickTop="1">
      <c r="B5" s="64" t="s">
        <v>22</v>
      </c>
      <c r="C5" s="65" t="s">
        <v>8</v>
      </c>
      <c r="D5" s="66"/>
      <c r="E5" s="9"/>
    </row>
    <row r="6" spans="2:11" ht="13.5" customHeight="1">
      <c r="B6" s="63" t="s">
        <v>15</v>
      </c>
      <c r="C6" s="14">
        <v>156714</v>
      </c>
      <c r="D6" s="61">
        <v>100</v>
      </c>
      <c r="E6" s="9"/>
    </row>
    <row r="7" spans="2:11" ht="13.5" customHeight="1">
      <c r="B7" s="59" t="s">
        <v>21</v>
      </c>
      <c r="C7" s="12">
        <v>45025</v>
      </c>
      <c r="D7" s="61">
        <v>28.73068136860778</v>
      </c>
      <c r="E7" s="9"/>
      <c r="I7" s="43"/>
    </row>
    <row r="8" spans="2:11" ht="13.5" customHeight="1">
      <c r="B8" s="59" t="s">
        <v>5</v>
      </c>
      <c r="C8" s="12">
        <v>93786</v>
      </c>
      <c r="D8" s="61">
        <v>59.845323327845627</v>
      </c>
      <c r="E8" s="9"/>
    </row>
    <row r="9" spans="2:11" ht="13.5" customHeight="1">
      <c r="B9" s="59" t="s">
        <v>6</v>
      </c>
      <c r="C9" s="12">
        <v>1691</v>
      </c>
      <c r="D9" s="61">
        <v>1.0790356955983511</v>
      </c>
      <c r="E9" s="6"/>
    </row>
    <row r="10" spans="2:11" ht="13.5" customHeight="1">
      <c r="B10" s="59" t="s">
        <v>18</v>
      </c>
      <c r="C10" s="12">
        <v>2226</v>
      </c>
      <c r="D10" s="61">
        <v>1.4204219150809754</v>
      </c>
      <c r="E10" s="6"/>
    </row>
    <row r="11" spans="2:11" ht="13.5" customHeight="1">
      <c r="B11" s="59" t="s">
        <v>19</v>
      </c>
      <c r="C11" s="12">
        <v>903</v>
      </c>
      <c r="D11" s="61">
        <v>0.5762088900800183</v>
      </c>
      <c r="E11" s="6"/>
    </row>
    <row r="12" spans="2:11" ht="13.5" customHeight="1">
      <c r="B12" s="60" t="s">
        <v>4</v>
      </c>
      <c r="C12" s="17">
        <v>13083</v>
      </c>
      <c r="D12" s="62">
        <v>8.3483288027872433</v>
      </c>
      <c r="E12" s="4"/>
    </row>
    <row r="13" spans="2:11" ht="13.5" customHeight="1">
      <c r="B13" s="4" t="s">
        <v>26</v>
      </c>
      <c r="C13" s="8"/>
      <c r="D13" s="8"/>
      <c r="E13" s="39"/>
      <c r="F13" s="4"/>
    </row>
    <row r="14" spans="2:11" ht="13.5" customHeight="1">
      <c r="B14" s="4" t="s">
        <v>13</v>
      </c>
    </row>
    <row r="15" spans="2:11" ht="13.5" customHeight="1">
      <c r="B15" s="4" t="s">
        <v>25</v>
      </c>
      <c r="J15" s="43"/>
      <c r="K15" s="44"/>
    </row>
    <row r="16" spans="2:11" ht="13.5" customHeight="1">
      <c r="B16" s="4" t="s">
        <v>24</v>
      </c>
      <c r="G16" s="1"/>
      <c r="H16" s="1"/>
      <c r="I16" s="1"/>
    </row>
    <row r="17" spans="2:2" ht="13.5" customHeight="1">
      <c r="B17" s="4" t="s">
        <v>36</v>
      </c>
    </row>
    <row r="18" spans="2:2" ht="13.5" customHeight="1">
      <c r="B18" s="4"/>
    </row>
  </sheetData>
  <phoneticPr fontId="2"/>
  <pageMargins left="0.75" right="0.35" top="0.76" bottom="0.64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B2:L22"/>
  <sheetViews>
    <sheetView zoomScaleNormal="100" zoomScaleSheetLayoutView="100" workbookViewId="0"/>
  </sheetViews>
  <sheetFormatPr defaultRowHeight="13.5" customHeight="1"/>
  <cols>
    <col min="1" max="1" width="3.125" customWidth="1"/>
    <col min="2" max="2" width="16.625" customWidth="1"/>
    <col min="3" max="3" width="13.375" customWidth="1"/>
    <col min="4" max="4" width="9.625" customWidth="1"/>
    <col min="5" max="5" width="8.5" bestFit="1" customWidth="1"/>
    <col min="6" max="7" width="3.25" customWidth="1"/>
    <col min="8" max="8" width="4.375" customWidth="1"/>
    <col min="9" max="9" width="15" customWidth="1"/>
    <col min="10" max="10" width="7.875" bestFit="1" customWidth="1"/>
    <col min="11" max="11" width="8.5" customWidth="1"/>
    <col min="12" max="12" width="10" customWidth="1"/>
    <col min="13" max="13" width="6.25" customWidth="1"/>
    <col min="14" max="22" width="10" customWidth="1"/>
    <col min="23" max="23" width="3" customWidth="1"/>
    <col min="24" max="24" width="6.375" bestFit="1" customWidth="1"/>
    <col min="25" max="25" width="15.125" bestFit="1" customWidth="1"/>
    <col min="26" max="26" width="12.625" bestFit="1" customWidth="1"/>
  </cols>
  <sheetData>
    <row r="2" spans="2:11" s="8" customFormat="1" ht="13.5" customHeight="1">
      <c r="C2" s="7"/>
      <c r="D2" s="7"/>
      <c r="E2" s="7"/>
      <c r="F2" s="7"/>
      <c r="G2" s="7"/>
      <c r="H2" s="7"/>
      <c r="I2" s="7"/>
      <c r="J2" s="7"/>
      <c r="K2" s="7"/>
    </row>
    <row r="3" spans="2:11" s="8" customFormat="1" ht="13.5" customHeight="1">
      <c r="C3" s="7"/>
      <c r="D3" s="7"/>
      <c r="E3" s="7"/>
      <c r="F3" s="7"/>
      <c r="G3" s="7"/>
      <c r="H3" s="7"/>
      <c r="I3" s="7"/>
      <c r="J3" s="7"/>
      <c r="K3" s="7"/>
    </row>
    <row r="4" spans="2:11" ht="13.5" customHeight="1" thickBot="1">
      <c r="B4" s="7"/>
      <c r="D4" s="13" t="s">
        <v>20</v>
      </c>
      <c r="E4" s="40"/>
    </row>
    <row r="5" spans="2:11" ht="13.5" customHeight="1" thickTop="1">
      <c r="B5" s="64" t="s">
        <v>22</v>
      </c>
      <c r="C5" s="69" t="s">
        <v>8</v>
      </c>
      <c r="D5" s="70"/>
      <c r="E5" s="9"/>
    </row>
    <row r="6" spans="2:11" ht="13.5" customHeight="1">
      <c r="B6" s="63" t="s">
        <v>15</v>
      </c>
      <c r="C6" s="14">
        <v>169292</v>
      </c>
      <c r="D6" s="61">
        <v>100</v>
      </c>
      <c r="E6" s="9"/>
    </row>
    <row r="7" spans="2:11" ht="13.5" customHeight="1">
      <c r="B7" s="59" t="s">
        <v>21</v>
      </c>
      <c r="C7" s="12">
        <v>49125</v>
      </c>
      <c r="D7" s="61">
        <v>29.017909883514871</v>
      </c>
      <c r="E7" s="9"/>
    </row>
    <row r="8" spans="2:11" ht="13.5" customHeight="1">
      <c r="B8" s="59" t="s">
        <v>5</v>
      </c>
      <c r="C8" s="12">
        <v>100591</v>
      </c>
      <c r="D8" s="61">
        <v>59.418637620206503</v>
      </c>
      <c r="E8" s="9"/>
    </row>
    <row r="9" spans="2:11" ht="13.5" customHeight="1">
      <c r="B9" s="59" t="s">
        <v>6</v>
      </c>
      <c r="C9" s="12">
        <v>2157</v>
      </c>
      <c r="D9" s="61">
        <v>1.2741299057250195</v>
      </c>
      <c r="E9" s="6"/>
    </row>
    <row r="10" spans="2:11" ht="13.5" customHeight="1">
      <c r="B10" s="59" t="s">
        <v>18</v>
      </c>
      <c r="C10" s="12">
        <v>2365</v>
      </c>
      <c r="D10" s="61">
        <v>1.3969945419748127</v>
      </c>
      <c r="E10" s="6"/>
    </row>
    <row r="11" spans="2:11" ht="13.5" customHeight="1">
      <c r="B11" s="59" t="s">
        <v>19</v>
      </c>
      <c r="C11" s="12">
        <v>1002</v>
      </c>
      <c r="D11" s="61">
        <v>0.59187675731871559</v>
      </c>
      <c r="E11" s="6"/>
    </row>
    <row r="12" spans="2:11" ht="13.5" customHeight="1">
      <c r="B12" s="60" t="s">
        <v>4</v>
      </c>
      <c r="C12" s="17">
        <v>14052</v>
      </c>
      <c r="D12" s="62">
        <v>8.300451291260071</v>
      </c>
      <c r="E12" s="4"/>
    </row>
    <row r="13" spans="2:11" ht="13.5" customHeight="1">
      <c r="B13" s="58"/>
      <c r="C13" s="55"/>
      <c r="D13" s="57"/>
      <c r="E13" s="4"/>
    </row>
    <row r="14" spans="2:11" ht="13.5" customHeight="1">
      <c r="B14" s="4" t="s">
        <v>23</v>
      </c>
      <c r="C14" s="8"/>
      <c r="D14" s="8"/>
      <c r="E14" s="39"/>
      <c r="F14" s="4"/>
    </row>
    <row r="15" spans="2:11" ht="13.5" customHeight="1">
      <c r="B15" s="4" t="s">
        <v>13</v>
      </c>
    </row>
    <row r="16" spans="2:11" ht="13.5" customHeight="1">
      <c r="B16" s="4" t="s">
        <v>25</v>
      </c>
      <c r="J16" s="43"/>
      <c r="K16" s="44"/>
    </row>
    <row r="17" spans="2:12" ht="13.5" customHeight="1">
      <c r="B17" s="4" t="s">
        <v>24</v>
      </c>
      <c r="G17" s="1"/>
      <c r="H17" s="1"/>
      <c r="I17" s="1"/>
    </row>
    <row r="18" spans="2:12" ht="13.5" customHeight="1">
      <c r="B18" s="4" t="s">
        <v>36</v>
      </c>
    </row>
    <row r="19" spans="2:12" ht="13.5" customHeight="1">
      <c r="B19" s="4"/>
    </row>
    <row r="22" spans="2:12" ht="13.5" customHeight="1">
      <c r="L22" t="s">
        <v>27</v>
      </c>
    </row>
  </sheetData>
  <mergeCells count="1">
    <mergeCell ref="C5:D5"/>
  </mergeCells>
  <phoneticPr fontId="2"/>
  <pageMargins left="0.75" right="0.35" top="0.76" bottom="0.64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B2:K22"/>
  <sheetViews>
    <sheetView zoomScaleNormal="100" zoomScaleSheetLayoutView="100" workbookViewId="0"/>
  </sheetViews>
  <sheetFormatPr defaultRowHeight="13.5" customHeight="1"/>
  <cols>
    <col min="1" max="1" width="7.625" customWidth="1"/>
    <col min="2" max="2" width="15.75" customWidth="1"/>
    <col min="3" max="3" width="17.125" customWidth="1"/>
    <col min="4" max="4" width="12" customWidth="1"/>
    <col min="5" max="5" width="8.5" bestFit="1" customWidth="1"/>
    <col min="6" max="7" width="3.25" customWidth="1"/>
    <col min="8" max="8" width="4.375" customWidth="1"/>
    <col min="9" max="9" width="15" customWidth="1"/>
    <col min="10" max="10" width="7.875" bestFit="1" customWidth="1"/>
    <col min="11" max="11" width="8.5" customWidth="1"/>
    <col min="12" max="12" width="10" customWidth="1"/>
    <col min="13" max="13" width="6.25" customWidth="1"/>
    <col min="14" max="22" width="10" customWidth="1"/>
    <col min="23" max="23" width="3" customWidth="1"/>
    <col min="24" max="24" width="6.375" bestFit="1" customWidth="1"/>
    <col min="25" max="25" width="15.125" bestFit="1" customWidth="1"/>
    <col min="26" max="26" width="12.625" bestFit="1" customWidth="1"/>
  </cols>
  <sheetData>
    <row r="2" spans="2:11" s="8" customFormat="1" ht="13.5" customHeight="1">
      <c r="B2" s="9"/>
      <c r="F2" s="4"/>
      <c r="G2" s="9"/>
      <c r="H2" s="9"/>
      <c r="I2" s="19"/>
      <c r="J2" s="31"/>
      <c r="K2" s="16"/>
    </row>
    <row r="3" spans="2:11" ht="13.5" customHeight="1" thickBot="1">
      <c r="B3" s="7"/>
      <c r="C3" s="13" t="s">
        <v>16</v>
      </c>
      <c r="E3" s="40"/>
    </row>
    <row r="4" spans="2:11" ht="13.5" customHeight="1" thickTop="1">
      <c r="B4" s="52" t="s">
        <v>7</v>
      </c>
      <c r="C4" s="53" t="s">
        <v>8</v>
      </c>
      <c r="D4" s="37"/>
      <c r="E4" s="9"/>
    </row>
    <row r="5" spans="2:11" ht="13.5" customHeight="1">
      <c r="B5" s="54" t="s">
        <v>15</v>
      </c>
      <c r="C5" s="55">
        <v>178190</v>
      </c>
      <c r="D5" s="16"/>
      <c r="E5" s="9"/>
    </row>
    <row r="6" spans="2:11" ht="13.5" customHeight="1">
      <c r="B6" s="50" t="s">
        <v>21</v>
      </c>
      <c r="C6" s="55">
        <v>52738</v>
      </c>
      <c r="D6" s="31"/>
      <c r="E6" s="9"/>
    </row>
    <row r="7" spans="2:11" ht="13.5" customHeight="1">
      <c r="B7" s="50" t="s">
        <v>5</v>
      </c>
      <c r="C7" s="55">
        <v>104557</v>
      </c>
      <c r="D7" s="31"/>
      <c r="E7" s="9"/>
    </row>
    <row r="8" spans="2:11" ht="13.5" customHeight="1">
      <c r="B8" s="50" t="s">
        <v>6</v>
      </c>
      <c r="C8" s="55">
        <v>2397</v>
      </c>
      <c r="D8" s="31"/>
      <c r="E8" s="6"/>
    </row>
    <row r="9" spans="2:11" ht="13.5" customHeight="1">
      <c r="B9" s="51" t="s">
        <v>4</v>
      </c>
      <c r="C9" s="56">
        <v>18498</v>
      </c>
      <c r="D9" s="31"/>
      <c r="E9" s="4"/>
    </row>
    <row r="10" spans="2:11" ht="13.5" customHeight="1">
      <c r="B10" s="4" t="s">
        <v>17</v>
      </c>
      <c r="C10" s="8"/>
      <c r="D10" s="8"/>
      <c r="E10" s="39" t="s">
        <v>28</v>
      </c>
      <c r="F10" s="4"/>
    </row>
    <row r="11" spans="2:11" ht="13.5" customHeight="1">
      <c r="B11" s="4" t="s">
        <v>13</v>
      </c>
    </row>
    <row r="12" spans="2:11" ht="13.5" customHeight="1">
      <c r="B12" s="4" t="s">
        <v>25</v>
      </c>
      <c r="J12" s="43"/>
      <c r="K12" s="44"/>
    </row>
    <row r="13" spans="2:11" ht="13.5" customHeight="1">
      <c r="B13" s="4" t="s">
        <v>37</v>
      </c>
      <c r="G13" s="1"/>
      <c r="H13" s="1"/>
      <c r="I13" s="1"/>
    </row>
    <row r="14" spans="2:11" ht="13.5" customHeight="1">
      <c r="B14" s="4"/>
    </row>
    <row r="22" spans="4:4" ht="13.5" customHeight="1">
      <c r="D22" t="s">
        <v>27</v>
      </c>
    </row>
  </sheetData>
  <phoneticPr fontId="2"/>
  <pageMargins left="0.75" right="0.35" top="0.76" bottom="0.64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B2:Y16"/>
  <sheetViews>
    <sheetView zoomScaleNormal="100" zoomScaleSheetLayoutView="100" workbookViewId="0"/>
  </sheetViews>
  <sheetFormatPr defaultRowHeight="13.5" customHeight="1"/>
  <cols>
    <col min="1" max="1" width="5" customWidth="1"/>
    <col min="2" max="2" width="0.875" customWidth="1"/>
    <col min="3" max="3" width="2.125" customWidth="1"/>
    <col min="4" max="4" width="2.25" customWidth="1"/>
    <col min="5" max="5" width="16.125" customWidth="1"/>
    <col min="6" max="7" width="8.5" bestFit="1" customWidth="1"/>
    <col min="8" max="9" width="3.25" customWidth="1"/>
    <col min="10" max="10" width="2.625" customWidth="1"/>
    <col min="11" max="11" width="15" customWidth="1"/>
    <col min="12" max="12" width="8.5" bestFit="1" customWidth="1"/>
    <col min="13" max="13" width="8.5" customWidth="1"/>
    <col min="14" max="14" width="10" customWidth="1"/>
    <col min="15" max="15" width="6.25" customWidth="1"/>
    <col min="16" max="24" width="10" customWidth="1"/>
    <col min="25" max="25" width="3" customWidth="1"/>
    <col min="26" max="26" width="6.375" bestFit="1" customWidth="1"/>
    <col min="27" max="27" width="15.125" bestFit="1" customWidth="1"/>
    <col min="28" max="28" width="12.625" bestFit="1" customWidth="1"/>
  </cols>
  <sheetData>
    <row r="2" spans="2:25" s="8" customFormat="1" ht="13.5" customHeight="1">
      <c r="B2"/>
      <c r="C2" s="9"/>
      <c r="D2" s="9"/>
      <c r="H2" s="4"/>
      <c r="I2" s="9"/>
      <c r="J2" s="9"/>
      <c r="K2" s="19"/>
      <c r="L2" s="31"/>
      <c r="M2" s="16"/>
    </row>
    <row r="3" spans="2:25" s="8" customFormat="1" ht="13.5" customHeight="1">
      <c r="B3"/>
      <c r="C3" s="7"/>
      <c r="D3" s="7"/>
      <c r="E3" s="7"/>
      <c r="F3" s="7"/>
      <c r="G3"/>
      <c r="H3"/>
      <c r="I3" s="7"/>
      <c r="J3" s="7"/>
      <c r="K3" s="7"/>
      <c r="L3"/>
      <c r="M3" s="13" t="s">
        <v>14</v>
      </c>
    </row>
    <row r="4" spans="2:25" s="8" customFormat="1" ht="13.5" customHeight="1" thickBot="1">
      <c r="B4"/>
      <c r="C4" s="9" t="s">
        <v>10</v>
      </c>
      <c r="D4" s="35"/>
      <c r="E4" s="41"/>
      <c r="F4" s="9"/>
      <c r="G4" s="9"/>
      <c r="H4" s="9"/>
      <c r="I4" s="9" t="s">
        <v>9</v>
      </c>
      <c r="J4" s="35"/>
      <c r="K4" s="35"/>
      <c r="L4" s="9"/>
      <c r="M4" s="9"/>
    </row>
    <row r="5" spans="2:25" s="8" customFormat="1" ht="13.5" customHeight="1" thickTop="1">
      <c r="B5"/>
      <c r="C5" s="9"/>
      <c r="D5" s="74" t="s">
        <v>7</v>
      </c>
      <c r="E5" s="75"/>
      <c r="F5" s="73" t="s">
        <v>8</v>
      </c>
      <c r="G5" s="74"/>
      <c r="H5" s="9"/>
      <c r="I5" s="9"/>
      <c r="J5" s="74" t="s">
        <v>7</v>
      </c>
      <c r="K5" s="75"/>
      <c r="L5" s="73" t="s">
        <v>8</v>
      </c>
      <c r="M5" s="74"/>
    </row>
    <row r="6" spans="2:25" s="8" customFormat="1" ht="13.5" customHeight="1">
      <c r="B6"/>
      <c r="C6" s="9"/>
      <c r="D6" s="71" t="s">
        <v>15</v>
      </c>
      <c r="E6" s="72"/>
      <c r="F6" s="45">
        <v>185472</v>
      </c>
      <c r="G6" s="32">
        <v>-100</v>
      </c>
      <c r="H6" s="9"/>
      <c r="I6" s="9"/>
      <c r="J6" s="71" t="s">
        <v>15</v>
      </c>
      <c r="K6" s="72"/>
      <c r="L6" s="47">
        <v>185472</v>
      </c>
      <c r="M6" s="32">
        <v>-100</v>
      </c>
    </row>
    <row r="7" spans="2:25" ht="13.5" customHeight="1">
      <c r="C7" s="9"/>
      <c r="D7" s="9"/>
      <c r="E7" s="10" t="s">
        <v>21</v>
      </c>
      <c r="F7" s="45">
        <v>57276</v>
      </c>
      <c r="G7" s="33">
        <v>-30.8812111801242</v>
      </c>
      <c r="H7" s="9"/>
      <c r="I7" s="9"/>
      <c r="J7" s="9"/>
      <c r="K7" s="10" t="s">
        <v>0</v>
      </c>
      <c r="L7" s="48">
        <v>46540</v>
      </c>
      <c r="M7" s="33">
        <v>-25.092736369910298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25" ht="13.5" customHeight="1">
      <c r="C8" s="9"/>
      <c r="D8" s="9"/>
      <c r="E8" s="10" t="s">
        <v>5</v>
      </c>
      <c r="F8" s="45">
        <v>108157</v>
      </c>
      <c r="G8" s="33">
        <v>-58.314462560386502</v>
      </c>
      <c r="H8" s="9"/>
      <c r="I8" s="9"/>
      <c r="J8" s="9"/>
      <c r="K8" s="10" t="s">
        <v>1</v>
      </c>
      <c r="L8" s="48">
        <v>70170</v>
      </c>
      <c r="M8" s="33">
        <v>-37.833203933747399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ht="13.5" customHeight="1">
      <c r="C9" s="9"/>
      <c r="D9" s="9"/>
      <c r="E9" s="10" t="s">
        <v>6</v>
      </c>
      <c r="F9" s="45">
        <v>2662</v>
      </c>
      <c r="G9" s="33">
        <v>-1.43525707384403</v>
      </c>
      <c r="H9" s="6"/>
      <c r="I9" s="9"/>
      <c r="J9" s="9"/>
      <c r="K9" s="10" t="s">
        <v>2</v>
      </c>
      <c r="L9" s="48">
        <v>16671</v>
      </c>
      <c r="M9" s="33">
        <v>-8.9884187370600408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2:25" ht="13.5" customHeight="1">
      <c r="C10" s="9"/>
      <c r="D10" s="38"/>
      <c r="E10" s="11" t="s">
        <v>4</v>
      </c>
      <c r="F10" s="46">
        <v>17377</v>
      </c>
      <c r="G10" s="34">
        <v>-9.3690691856452695</v>
      </c>
      <c r="H10" s="4"/>
      <c r="I10" s="9"/>
      <c r="J10" s="9"/>
      <c r="K10" s="10" t="s">
        <v>3</v>
      </c>
      <c r="L10" s="48">
        <v>9126</v>
      </c>
      <c r="M10" s="33">
        <v>-4.9204192546583796</v>
      </c>
    </row>
    <row r="11" spans="2:25" ht="13.5" customHeight="1">
      <c r="C11" s="9"/>
      <c r="D11" s="9"/>
      <c r="E11" s="8"/>
      <c r="F11" s="8"/>
      <c r="G11" s="8"/>
      <c r="H11" s="4"/>
      <c r="I11" s="9"/>
      <c r="J11" s="38"/>
      <c r="K11" s="11" t="s">
        <v>4</v>
      </c>
      <c r="L11" s="49">
        <v>42965</v>
      </c>
      <c r="M11" s="34">
        <v>-23.1652217046239</v>
      </c>
    </row>
    <row r="12" spans="2:25" ht="13.5" customHeight="1">
      <c r="C12" s="9"/>
      <c r="D12" s="9"/>
      <c r="E12" s="8"/>
      <c r="F12" s="8"/>
      <c r="G12" s="8"/>
      <c r="H12" s="4"/>
      <c r="I12" s="9"/>
      <c r="J12" s="36"/>
      <c r="K12" s="19"/>
      <c r="L12" s="31"/>
      <c r="M12" s="33"/>
    </row>
    <row r="13" spans="2:25" ht="13.5" customHeight="1">
      <c r="B13" s="4" t="s">
        <v>23</v>
      </c>
    </row>
    <row r="14" spans="2:25" ht="13.5" customHeight="1">
      <c r="B14" s="4" t="s">
        <v>13</v>
      </c>
      <c r="L14" s="43"/>
      <c r="M14" s="44"/>
    </row>
    <row r="15" spans="2:25" ht="13.5" customHeight="1">
      <c r="B15" s="4" t="s">
        <v>25</v>
      </c>
      <c r="I15" s="1"/>
      <c r="J15" s="1"/>
      <c r="K15" s="1"/>
    </row>
    <row r="16" spans="2:25" ht="13.5" customHeight="1">
      <c r="B16" s="4" t="s">
        <v>24</v>
      </c>
    </row>
  </sheetData>
  <mergeCells count="6">
    <mergeCell ref="D6:E6"/>
    <mergeCell ref="J6:K6"/>
    <mergeCell ref="F5:G5"/>
    <mergeCell ref="L5:M5"/>
    <mergeCell ref="D5:E5"/>
    <mergeCell ref="J5:K5"/>
  </mergeCells>
  <phoneticPr fontId="2"/>
  <pageMargins left="0.75" right="0.35" top="0.76" bottom="0.64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X15"/>
  <sheetViews>
    <sheetView zoomScaleNormal="100" zoomScaleSheetLayoutView="100" workbookViewId="0">
      <selection sqref="A1:L1"/>
    </sheetView>
  </sheetViews>
  <sheetFormatPr defaultRowHeight="13.5" customHeight="1"/>
  <cols>
    <col min="1" max="1" width="2.375" customWidth="1"/>
    <col min="2" max="2" width="3" customWidth="1"/>
    <col min="3" max="3" width="2.25" customWidth="1"/>
    <col min="4" max="4" width="16.125" customWidth="1"/>
    <col min="5" max="5" width="7.625" bestFit="1" customWidth="1"/>
    <col min="6" max="6" width="8.5" bestFit="1" customWidth="1"/>
    <col min="7" max="8" width="3.25" customWidth="1"/>
    <col min="9" max="9" width="2.625" customWidth="1"/>
    <col min="10" max="10" width="15" customWidth="1"/>
    <col min="11" max="11" width="7.625" bestFit="1" customWidth="1"/>
    <col min="12" max="12" width="8.5" customWidth="1"/>
    <col min="13" max="13" width="10" customWidth="1"/>
    <col min="14" max="14" width="6.25" customWidth="1"/>
    <col min="15" max="23" width="10" customWidth="1"/>
    <col min="24" max="24" width="3" customWidth="1"/>
    <col min="25" max="25" width="6.375" bestFit="1" customWidth="1"/>
    <col min="26" max="26" width="15.125" bestFit="1" customWidth="1"/>
    <col min="27" max="27" width="12.625" bestFit="1" customWidth="1"/>
  </cols>
  <sheetData>
    <row r="1" spans="1:24" ht="14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N1" s="3"/>
      <c r="P1" s="3"/>
    </row>
    <row r="2" spans="1:24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N2" s="3"/>
      <c r="P2" s="3"/>
    </row>
    <row r="3" spans="1:24" s="8" customFormat="1" ht="13.5" customHeight="1">
      <c r="B3" s="7"/>
      <c r="C3" s="7"/>
      <c r="D3" s="7"/>
      <c r="E3" s="7"/>
      <c r="F3"/>
      <c r="G3"/>
      <c r="H3" s="7"/>
      <c r="I3" s="7"/>
      <c r="J3" s="7"/>
      <c r="K3"/>
      <c r="L3" s="13" t="s">
        <v>11</v>
      </c>
    </row>
    <row r="4" spans="1:24" s="8" customFormat="1" ht="13.5" customHeight="1" thickBot="1">
      <c r="B4" s="9" t="s">
        <v>10</v>
      </c>
      <c r="C4" s="35"/>
      <c r="D4" s="41"/>
      <c r="E4" s="9"/>
      <c r="F4" s="9"/>
      <c r="G4" s="9"/>
      <c r="H4" s="9" t="s">
        <v>9</v>
      </c>
      <c r="I4" s="35"/>
      <c r="J4" s="35"/>
      <c r="K4" s="9"/>
      <c r="L4" s="9"/>
    </row>
    <row r="5" spans="1:24" s="8" customFormat="1" ht="13.5" customHeight="1" thickTop="1">
      <c r="B5" s="9"/>
      <c r="C5" s="74" t="s">
        <v>7</v>
      </c>
      <c r="D5" s="75"/>
      <c r="E5" s="73" t="s">
        <v>8</v>
      </c>
      <c r="F5" s="74"/>
      <c r="G5" s="9"/>
      <c r="H5" s="9"/>
      <c r="I5" s="74" t="s">
        <v>7</v>
      </c>
      <c r="J5" s="75"/>
      <c r="K5" s="73" t="s">
        <v>8</v>
      </c>
      <c r="L5" s="74"/>
    </row>
    <row r="6" spans="1:24" s="8" customFormat="1" ht="13.5" customHeight="1">
      <c r="B6" s="9"/>
      <c r="C6" s="71" t="s">
        <v>15</v>
      </c>
      <c r="D6" s="72"/>
      <c r="E6" s="14">
        <v>194823</v>
      </c>
      <c r="F6" s="15">
        <v>100</v>
      </c>
      <c r="G6" s="9"/>
      <c r="H6" s="9"/>
      <c r="I6" s="71" t="s">
        <v>15</v>
      </c>
      <c r="J6" s="72"/>
      <c r="K6" s="14">
        <v>194823</v>
      </c>
      <c r="L6" s="15">
        <f>SUM(L7:L11)</f>
        <v>100</v>
      </c>
    </row>
    <row r="7" spans="1:24" s="8" customFormat="1" ht="13.5" customHeight="1">
      <c r="B7" s="9"/>
      <c r="C7" s="9"/>
      <c r="D7" s="10" t="s">
        <v>21</v>
      </c>
      <c r="E7" s="12">
        <v>62424</v>
      </c>
      <c r="F7" s="16">
        <v>32.041391416824503</v>
      </c>
      <c r="G7" s="9"/>
      <c r="H7" s="9"/>
      <c r="I7" s="9"/>
      <c r="J7" s="10" t="s">
        <v>0</v>
      </c>
      <c r="K7" s="12">
        <v>46945</v>
      </c>
      <c r="L7" s="16">
        <v>24.096230937825617</v>
      </c>
    </row>
    <row r="8" spans="1:24" ht="13.5" customHeight="1">
      <c r="B8" s="9"/>
      <c r="C8" s="9"/>
      <c r="D8" s="10" t="s">
        <v>5</v>
      </c>
      <c r="E8" s="12">
        <v>113172</v>
      </c>
      <c r="F8" s="16">
        <v>58.089650605934615</v>
      </c>
      <c r="G8" s="9"/>
      <c r="H8" s="9"/>
      <c r="I8" s="9"/>
      <c r="J8" s="10" t="s">
        <v>1</v>
      </c>
      <c r="K8" s="12">
        <v>76182</v>
      </c>
      <c r="L8" s="16">
        <v>39.10318596880245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3.5" customHeight="1">
      <c r="B9" s="9"/>
      <c r="C9" s="9"/>
      <c r="D9" s="10" t="s">
        <v>6</v>
      </c>
      <c r="E9" s="12">
        <v>2920</v>
      </c>
      <c r="F9" s="16">
        <v>1.4987963433475515</v>
      </c>
      <c r="G9" s="6"/>
      <c r="H9" s="9"/>
      <c r="I9" s="9"/>
      <c r="J9" s="10" t="s">
        <v>2</v>
      </c>
      <c r="K9" s="12">
        <v>18202</v>
      </c>
      <c r="L9" s="16">
        <v>9.3428393978123729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>
      <c r="B10" s="9"/>
      <c r="C10" s="38"/>
      <c r="D10" s="11" t="s">
        <v>4</v>
      </c>
      <c r="E10" s="17">
        <v>16307</v>
      </c>
      <c r="F10" s="18">
        <v>8.3701616338933285</v>
      </c>
      <c r="G10" s="4"/>
      <c r="H10" s="9"/>
      <c r="I10" s="9"/>
      <c r="J10" s="10" t="s">
        <v>3</v>
      </c>
      <c r="K10" s="12">
        <v>9708</v>
      </c>
      <c r="L10" s="16">
        <v>4.9829845552116536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>
      <c r="B11" s="9"/>
      <c r="C11" s="9"/>
      <c r="D11" s="8"/>
      <c r="E11" s="8"/>
      <c r="F11" s="8"/>
      <c r="G11" s="4"/>
      <c r="H11" s="9"/>
      <c r="I11" s="9"/>
      <c r="J11" s="11" t="s">
        <v>4</v>
      </c>
      <c r="K11" s="17">
        <v>43786</v>
      </c>
      <c r="L11" s="18">
        <v>22.474759140347906</v>
      </c>
    </row>
    <row r="12" spans="1:24" ht="13.5" customHeight="1">
      <c r="A12" s="4" t="s">
        <v>23</v>
      </c>
    </row>
    <row r="13" spans="1:24" ht="13.5" customHeight="1">
      <c r="A13" s="4" t="s">
        <v>13</v>
      </c>
    </row>
    <row r="14" spans="1:24" ht="13.5" customHeight="1">
      <c r="A14" s="4" t="s">
        <v>25</v>
      </c>
      <c r="H14" s="1"/>
      <c r="I14" s="1"/>
      <c r="J14" s="1"/>
    </row>
    <row r="15" spans="1:24" ht="13.5" customHeight="1">
      <c r="A15" s="4" t="s">
        <v>24</v>
      </c>
    </row>
  </sheetData>
  <mergeCells count="7">
    <mergeCell ref="I6:J6"/>
    <mergeCell ref="I5:J5"/>
    <mergeCell ref="C5:D5"/>
    <mergeCell ref="A1:L1"/>
    <mergeCell ref="E5:F5"/>
    <mergeCell ref="K5:L5"/>
    <mergeCell ref="C6:D6"/>
  </mergeCells>
  <phoneticPr fontId="2"/>
  <pageMargins left="0.75" right="0.35" top="0.76" bottom="0.64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P16"/>
  <sheetViews>
    <sheetView zoomScaleNormal="100" zoomScaleSheetLayoutView="100" workbookViewId="0">
      <selection sqref="A1:L1"/>
    </sheetView>
  </sheetViews>
  <sheetFormatPr defaultRowHeight="13.5" customHeight="1"/>
  <cols>
    <col min="1" max="1" width="2.375" customWidth="1"/>
    <col min="2" max="2" width="3" customWidth="1"/>
    <col min="3" max="3" width="2.25" customWidth="1"/>
    <col min="4" max="4" width="16.125" customWidth="1"/>
    <col min="5" max="5" width="7.625" bestFit="1" customWidth="1"/>
    <col min="6" max="6" width="8.5" bestFit="1" customWidth="1"/>
    <col min="7" max="8" width="3.25" customWidth="1"/>
    <col min="9" max="9" width="2.625" customWidth="1"/>
    <col min="10" max="10" width="15" customWidth="1"/>
    <col min="11" max="11" width="7.625" bestFit="1" customWidth="1"/>
    <col min="12" max="12" width="8.5" customWidth="1"/>
    <col min="13" max="13" width="10" customWidth="1"/>
    <col min="14" max="14" width="6.25" customWidth="1"/>
    <col min="15" max="23" width="10" customWidth="1"/>
    <col min="24" max="24" width="3" customWidth="1"/>
    <col min="25" max="25" width="6.375" bestFit="1" customWidth="1"/>
    <col min="26" max="26" width="15.125" bestFit="1" customWidth="1"/>
    <col min="27" max="27" width="12.625" bestFit="1" customWidth="1"/>
  </cols>
  <sheetData>
    <row r="1" spans="1:16" ht="14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N1" s="3"/>
      <c r="P1" s="3"/>
    </row>
    <row r="2" spans="1:16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N2" s="3"/>
      <c r="P2" s="3"/>
    </row>
    <row r="3" spans="1:16" ht="13.5" customHeight="1">
      <c r="A3" s="2"/>
      <c r="B3" s="7"/>
      <c r="C3" s="7"/>
      <c r="D3" s="7"/>
      <c r="E3" s="7"/>
      <c r="H3" s="7"/>
      <c r="I3" s="7"/>
      <c r="J3" s="7"/>
      <c r="L3" s="13" t="s">
        <v>12</v>
      </c>
      <c r="N3" s="3"/>
      <c r="P3" s="3"/>
    </row>
    <row r="4" spans="1:16" s="8" customFormat="1" ht="13.5" customHeight="1" thickBot="1">
      <c r="B4" s="9" t="s">
        <v>10</v>
      </c>
      <c r="C4" s="35"/>
      <c r="D4" s="41"/>
      <c r="E4" s="9"/>
      <c r="F4" s="9"/>
      <c r="G4" s="9"/>
      <c r="H4" s="9" t="s">
        <v>9</v>
      </c>
      <c r="I4" s="35"/>
      <c r="J4" s="35"/>
      <c r="K4" s="9"/>
      <c r="L4" s="9"/>
    </row>
    <row r="5" spans="1:16" s="8" customFormat="1" ht="13.5" customHeight="1" thickTop="1">
      <c r="B5" s="9"/>
      <c r="C5" s="74" t="s">
        <v>7</v>
      </c>
      <c r="D5" s="75"/>
      <c r="E5" s="73" t="s">
        <v>8</v>
      </c>
      <c r="F5" s="74"/>
      <c r="G5" s="9"/>
      <c r="H5" s="9"/>
      <c r="I5" s="74" t="s">
        <v>7</v>
      </c>
      <c r="J5" s="75"/>
      <c r="K5" s="73" t="s">
        <v>8</v>
      </c>
      <c r="L5" s="74"/>
    </row>
    <row r="6" spans="1:16" s="8" customFormat="1" ht="13.5" customHeight="1">
      <c r="B6" s="9"/>
      <c r="C6" s="71" t="s">
        <v>15</v>
      </c>
      <c r="D6" s="72"/>
      <c r="E6" s="25">
        <v>205306</v>
      </c>
      <c r="F6" s="26">
        <v>100</v>
      </c>
      <c r="G6" s="21"/>
      <c r="H6" s="21"/>
      <c r="I6" s="71" t="s">
        <v>15</v>
      </c>
      <c r="J6" s="72"/>
      <c r="K6" s="25">
        <v>205306</v>
      </c>
      <c r="L6" s="26">
        <v>100</v>
      </c>
    </row>
    <row r="7" spans="1:16" s="8" customFormat="1" ht="13.5" customHeight="1">
      <c r="B7" s="9"/>
      <c r="C7" s="9"/>
      <c r="D7" s="20" t="s">
        <v>21</v>
      </c>
      <c r="E7" s="27">
        <v>66650</v>
      </c>
      <c r="F7" s="28">
        <v>32.46373705590679</v>
      </c>
      <c r="G7" s="21"/>
      <c r="H7" s="21"/>
      <c r="I7" s="21"/>
      <c r="J7" s="20" t="s">
        <v>0</v>
      </c>
      <c r="K7" s="27">
        <v>48355</v>
      </c>
      <c r="L7" s="28">
        <v>23.552648242136129</v>
      </c>
    </row>
    <row r="8" spans="1:16" s="8" customFormat="1" ht="13.5" customHeight="1">
      <c r="B8" s="9"/>
      <c r="C8" s="9"/>
      <c r="D8" s="20" t="s">
        <v>5</v>
      </c>
      <c r="E8" s="27">
        <v>119323</v>
      </c>
      <c r="F8" s="28">
        <v>58.11958734766641</v>
      </c>
      <c r="G8" s="21"/>
      <c r="H8" s="21"/>
      <c r="I8" s="21"/>
      <c r="J8" s="20" t="s">
        <v>1</v>
      </c>
      <c r="K8" s="27">
        <v>80256</v>
      </c>
      <c r="L8" s="28">
        <v>39.090917946869553</v>
      </c>
    </row>
    <row r="9" spans="1:16" s="5" customFormat="1" ht="13.5" customHeight="1">
      <c r="B9" s="9"/>
      <c r="C9" s="9"/>
      <c r="D9" s="20" t="s">
        <v>6</v>
      </c>
      <c r="E9" s="27">
        <v>3871</v>
      </c>
      <c r="F9" s="28">
        <v>1.8854782617166572</v>
      </c>
      <c r="G9" s="22"/>
      <c r="H9" s="21"/>
      <c r="I9" s="21"/>
      <c r="J9" s="20" t="s">
        <v>2</v>
      </c>
      <c r="K9" s="27">
        <v>21070</v>
      </c>
      <c r="L9" s="28">
        <v>10.262729778964083</v>
      </c>
    </row>
    <row r="10" spans="1:16" s="5" customFormat="1" ht="13.5" customHeight="1">
      <c r="A10" s="4"/>
      <c r="B10" s="9"/>
      <c r="C10" s="38"/>
      <c r="D10" s="23" t="s">
        <v>4</v>
      </c>
      <c r="E10" s="29">
        <v>15462</v>
      </c>
      <c r="F10" s="30">
        <v>7.5311973347101393</v>
      </c>
      <c r="G10" s="4"/>
      <c r="H10" s="21"/>
      <c r="I10" s="21"/>
      <c r="J10" s="20" t="s">
        <v>3</v>
      </c>
      <c r="K10" s="27">
        <v>10649</v>
      </c>
      <c r="L10" s="28">
        <v>5.1868917615656631</v>
      </c>
    </row>
    <row r="11" spans="1:16" s="5" customFormat="1" ht="13.5" customHeight="1">
      <c r="A11" s="4"/>
      <c r="B11" s="9"/>
      <c r="C11" s="9"/>
      <c r="D11" s="24"/>
      <c r="E11" s="24"/>
      <c r="F11" s="24"/>
      <c r="G11" s="4"/>
      <c r="H11" s="21"/>
      <c r="I11" s="42"/>
      <c r="J11" s="23" t="s">
        <v>4</v>
      </c>
      <c r="K11" s="29">
        <v>44976</v>
      </c>
      <c r="L11" s="30">
        <v>21.906812270464574</v>
      </c>
    </row>
    <row r="12" spans="1:16" ht="13.5" customHeight="1">
      <c r="K12" s="1"/>
      <c r="L12" s="1"/>
    </row>
    <row r="13" spans="1:16" ht="13.5" customHeight="1">
      <c r="A13" s="4" t="s">
        <v>23</v>
      </c>
    </row>
    <row r="14" spans="1:16" ht="13.5" customHeight="1">
      <c r="A14" s="4" t="s">
        <v>13</v>
      </c>
    </row>
    <row r="15" spans="1:16" ht="13.5" customHeight="1">
      <c r="A15" s="4" t="s">
        <v>25</v>
      </c>
      <c r="H15" s="1"/>
      <c r="I15" s="1"/>
      <c r="J15" s="1"/>
    </row>
    <row r="16" spans="1:16" ht="13.5" customHeight="1">
      <c r="A16" s="4" t="s">
        <v>24</v>
      </c>
    </row>
  </sheetData>
  <mergeCells count="7">
    <mergeCell ref="I5:J5"/>
    <mergeCell ref="I6:J6"/>
    <mergeCell ref="A1:L1"/>
    <mergeCell ref="E5:F5"/>
    <mergeCell ref="K5:L5"/>
    <mergeCell ref="C6:D6"/>
    <mergeCell ref="C5:D5"/>
  </mergeCells>
  <phoneticPr fontId="2"/>
  <pageMargins left="0.75" right="0.35" top="0.76" bottom="0.64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1-1-2-8表(H25)</vt:lpstr>
      <vt:lpstr>1-1-2-8表(H24)</vt:lpstr>
      <vt:lpstr>1-1-2-8表(H23)</vt:lpstr>
      <vt:lpstr>1-1-2-8表(H22)</vt:lpstr>
      <vt:lpstr>1-1-2-8表(H21)</vt:lpstr>
      <vt:lpstr>1-1-2-8表(H20)</vt:lpstr>
      <vt:lpstr>1-1-2-8表(H19)</vt:lpstr>
      <vt:lpstr>1-1-2-8表(H18)</vt:lpstr>
      <vt:lpstr>1-1-2-8表(H17)</vt:lpstr>
      <vt:lpstr>'1-1-2-8表(H17)'!Print_Area</vt:lpstr>
      <vt:lpstr>'1-1-2-8表(H18)'!Print_Area</vt:lpstr>
      <vt:lpstr>'1-1-2-8表(H19)'!Print_Area</vt:lpstr>
      <vt:lpstr>'1-1-2-8表(H20)'!Print_Area</vt:lpstr>
      <vt:lpstr>'1-1-2-8表(H21)'!Print_Area</vt:lpstr>
      <vt:lpstr>'1-1-2-8表(H22)'!Print_Area</vt:lpstr>
      <vt:lpstr>'1-1-2-8表(H23)'!Print_Area</vt:lpstr>
      <vt:lpstr>'1-1-2-8表(H24)'!Print_Area</vt:lpstr>
      <vt:lpstr>'1-1-2-8表(H25)'!Print_Area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2014-10-14T09:02:18Z</cp:lastPrinted>
  <dcterms:created xsi:type="dcterms:W3CDTF">2001-05-26T09:40:25Z</dcterms:created>
  <dcterms:modified xsi:type="dcterms:W3CDTF">2014-10-22T00:41:47Z</dcterms:modified>
</cp:coreProperties>
</file>