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765" windowWidth="7500" windowHeight="4215" tabRatio="887"/>
  </bookViews>
  <sheets>
    <sheet name="Link Data 2015" sheetId="26" r:id="rId1"/>
    <sheet name="Link Data 2014" sheetId="25" r:id="rId2"/>
    <sheet name="Link Data 2013" sheetId="22" r:id="rId3"/>
    <sheet name="Link Data 2012" sheetId="21" r:id="rId4"/>
    <sheet name="Link Data 2011" sheetId="14" r:id="rId5"/>
  </sheets>
  <definedNames>
    <definedName name="_xlnm.Print_Area" localSheetId="4">'Link Data 2011'!$B$2:$K$49</definedName>
    <definedName name="_xlnm.Print_Area" localSheetId="3">'Link Data 2012'!$B$2:$K$48</definedName>
    <definedName name="_xlnm.Print_Area" localSheetId="2">'Link Data 2013'!$B$2:$K$48</definedName>
    <definedName name="_xlnm.Print_Area" localSheetId="1">'Link Data 2014'!$A$1:$K$48</definedName>
    <definedName name="_xlnm.Print_Area" localSheetId="0">'Link Data 2015'!$A$1:$K$48</definedName>
  </definedNames>
  <calcPr calcId="145621"/>
</workbook>
</file>

<file path=xl/calcChain.xml><?xml version="1.0" encoding="utf-8"?>
<calcChain xmlns="http://schemas.openxmlformats.org/spreadsheetml/2006/main">
  <c r="E42" i="22" l="1"/>
  <c r="E38" i="22"/>
  <c r="E34" i="22"/>
  <c r="E28" i="22"/>
  <c r="E23" i="22"/>
  <c r="E18" i="22"/>
  <c r="E6" i="22"/>
  <c r="F44" i="22" s="1"/>
  <c r="E42" i="21"/>
  <c r="E38" i="21"/>
  <c r="E34" i="21"/>
  <c r="E28" i="21"/>
  <c r="E23" i="21"/>
  <c r="E18" i="21"/>
  <c r="F18" i="21" s="1"/>
  <c r="E6" i="21"/>
  <c r="F38" i="21" s="1"/>
  <c r="F30" i="21"/>
  <c r="F11" i="21"/>
  <c r="F23" i="21"/>
  <c r="F8" i="21"/>
  <c r="F27" i="21"/>
  <c r="F44" i="21"/>
  <c r="F16" i="21"/>
  <c r="F32" i="21"/>
  <c r="F12" i="21"/>
  <c r="F28" i="21"/>
  <c r="F40" i="21"/>
  <c r="F6" i="21"/>
  <c r="F15" i="21"/>
  <c r="F20" i="21"/>
  <c r="F31" i="21"/>
  <c r="F36" i="21"/>
  <c r="F9" i="21"/>
  <c r="F13" i="21"/>
  <c r="F17" i="21"/>
  <c r="F21" i="21"/>
  <c r="F25" i="21"/>
  <c r="F33" i="21"/>
  <c r="F37" i="21"/>
  <c r="F41" i="21"/>
  <c r="F10" i="21"/>
  <c r="F14" i="21"/>
  <c r="F22" i="21"/>
  <c r="F26" i="21"/>
  <c r="F20" i="22"/>
  <c r="F10" i="22"/>
  <c r="F8" i="22"/>
  <c r="F30" i="22"/>
  <c r="F32" i="22"/>
  <c r="F14" i="22"/>
  <c r="F18" i="22"/>
  <c r="F28" i="22"/>
  <c r="F40" i="22"/>
  <c r="F16" i="22"/>
  <c r="F26" i="22"/>
  <c r="F41" i="22"/>
  <c r="F36" i="22"/>
  <c r="F12" i="22"/>
  <c r="F11" i="22"/>
  <c r="F34" i="22"/>
  <c r="F13" i="22"/>
  <c r="F31" i="22"/>
  <c r="F37" i="22"/>
  <c r="F6" i="22"/>
  <c r="F21" i="22"/>
  <c r="F27" i="22"/>
  <c r="F33" i="22"/>
  <c r="F34" i="21" l="1"/>
  <c r="F42" i="22"/>
  <c r="F42" i="21"/>
  <c r="F23" i="22"/>
  <c r="F15" i="22"/>
  <c r="F22" i="22"/>
  <c r="F38" i="22"/>
  <c r="F17" i="22"/>
  <c r="F25" i="22"/>
  <c r="F9" i="22"/>
</calcChain>
</file>

<file path=xl/sharedStrings.xml><?xml version="1.0" encoding="utf-8"?>
<sst xmlns="http://schemas.openxmlformats.org/spreadsheetml/2006/main" count="207" uniqueCount="71">
  <si>
    <t>Source:</t>
    <phoneticPr fontId="1"/>
  </si>
  <si>
    <t>Annual Report of Statistics on Prosecution</t>
    <phoneticPr fontId="1"/>
  </si>
  <si>
    <t>(2013)</t>
    <phoneticPr fontId="1"/>
  </si>
  <si>
    <t>Region/Nationality</t>
    <phoneticPr fontId="1"/>
  </si>
  <si>
    <t>Number of persons</t>
    <phoneticPr fontId="1"/>
  </si>
  <si>
    <t>Total</t>
    <phoneticPr fontId="1"/>
  </si>
  <si>
    <t>Asia</t>
    <phoneticPr fontId="1"/>
  </si>
  <si>
    <t>Iran</t>
    <phoneticPr fontId="1"/>
  </si>
  <si>
    <t>Phillippines</t>
    <phoneticPr fontId="1"/>
  </si>
  <si>
    <t>Other</t>
    <phoneticPr fontId="1"/>
  </si>
  <si>
    <t>Europe</t>
    <phoneticPr fontId="1"/>
  </si>
  <si>
    <t>United Kingdom</t>
    <phoneticPr fontId="1"/>
  </si>
  <si>
    <t>Russia</t>
    <phoneticPr fontId="1"/>
  </si>
  <si>
    <t>North America</t>
    <phoneticPr fontId="1"/>
  </si>
  <si>
    <t>South America</t>
    <phoneticPr fontId="1"/>
  </si>
  <si>
    <t>Peru</t>
    <phoneticPr fontId="1"/>
  </si>
  <si>
    <t>Africa</t>
    <phoneticPr fontId="1"/>
  </si>
  <si>
    <t>Nigeria</t>
    <phoneticPr fontId="1"/>
  </si>
  <si>
    <t>Oceania</t>
    <phoneticPr fontId="1"/>
  </si>
  <si>
    <t>Australia</t>
    <phoneticPr fontId="1"/>
  </si>
  <si>
    <t>(2012)</t>
    <phoneticPr fontId="1"/>
  </si>
  <si>
    <t>(2011)</t>
    <phoneticPr fontId="1"/>
  </si>
  <si>
    <t>Others</t>
    <phoneticPr fontId="1"/>
  </si>
  <si>
    <t>(2014)</t>
    <phoneticPr fontId="1"/>
  </si>
  <si>
    <t>Stateless</t>
    <phoneticPr fontId="1"/>
  </si>
  <si>
    <t>(2015)</t>
    <phoneticPr fontId="1"/>
  </si>
  <si>
    <t>China</t>
    <phoneticPr fontId="1"/>
  </si>
  <si>
    <t>South/North Korea</t>
    <phoneticPr fontId="1"/>
  </si>
  <si>
    <t>Thailand</t>
    <phoneticPr fontId="1"/>
  </si>
  <si>
    <t>Pakistan</t>
    <phoneticPr fontId="1"/>
  </si>
  <si>
    <t>Bangladesh</t>
    <phoneticPr fontId="1"/>
  </si>
  <si>
    <t>Vietnam</t>
    <phoneticPr fontId="1"/>
  </si>
  <si>
    <t>Malaysia</t>
    <phoneticPr fontId="1"/>
  </si>
  <si>
    <t>Canada</t>
    <phoneticPr fontId="1"/>
  </si>
  <si>
    <t>United States</t>
    <phoneticPr fontId="1"/>
  </si>
  <si>
    <t>Brazil</t>
    <phoneticPr fontId="1"/>
  </si>
  <si>
    <t>Columbia</t>
    <phoneticPr fontId="1"/>
  </si>
  <si>
    <t>Iran</t>
  </si>
  <si>
    <t>Phillippines</t>
  </si>
  <si>
    <t>Others</t>
  </si>
  <si>
    <t>Bangladesh</t>
    <phoneticPr fontId="1"/>
  </si>
  <si>
    <t>China</t>
    <phoneticPr fontId="1"/>
  </si>
  <si>
    <t>South/North Korea</t>
    <phoneticPr fontId="1"/>
  </si>
  <si>
    <t>Malaysia</t>
    <phoneticPr fontId="1"/>
  </si>
  <si>
    <t>Pakistan</t>
    <phoneticPr fontId="1"/>
  </si>
  <si>
    <t>Thailand</t>
    <phoneticPr fontId="1"/>
  </si>
  <si>
    <t>Vietnam</t>
    <phoneticPr fontId="1"/>
  </si>
  <si>
    <t>Canada</t>
    <phoneticPr fontId="1"/>
  </si>
  <si>
    <t>United States</t>
    <phoneticPr fontId="1"/>
  </si>
  <si>
    <t>Brazil</t>
    <phoneticPr fontId="1"/>
  </si>
  <si>
    <t>Columbia</t>
    <phoneticPr fontId="1"/>
  </si>
  <si>
    <t>Bangladesh</t>
    <phoneticPr fontId="1"/>
  </si>
  <si>
    <t>China</t>
    <phoneticPr fontId="1"/>
  </si>
  <si>
    <t>South/North Korea</t>
    <phoneticPr fontId="1"/>
  </si>
  <si>
    <t>Malaysia</t>
    <phoneticPr fontId="1"/>
  </si>
  <si>
    <t>Pakistan</t>
    <phoneticPr fontId="1"/>
  </si>
  <si>
    <t>Thailand</t>
    <phoneticPr fontId="1"/>
  </si>
  <si>
    <t>Vietnam</t>
    <phoneticPr fontId="1"/>
  </si>
  <si>
    <t>Canada</t>
    <phoneticPr fontId="1"/>
  </si>
  <si>
    <t>United States</t>
    <phoneticPr fontId="1"/>
  </si>
  <si>
    <t>Brazil</t>
    <phoneticPr fontId="1"/>
  </si>
  <si>
    <t>Columbia</t>
    <phoneticPr fontId="1"/>
  </si>
  <si>
    <t>Fig. 4-8-2-1  Visiting foreign nationals received by public prosecutors, by nationality</t>
    <phoneticPr fontId="1"/>
  </si>
  <si>
    <t>Notes:</t>
    <phoneticPr fontId="1"/>
  </si>
  <si>
    <t>1. The figures do not include Negligent driving offenses causing death and injury and Road traffic-related violations.</t>
    <phoneticPr fontId="1"/>
  </si>
  <si>
    <t>2. Includes stateless persons but excludes those persons whose nationality is unknown.</t>
    <phoneticPr fontId="1"/>
  </si>
  <si>
    <t>3. The figures in parentheses indicate the proportion of the nationality to the total.</t>
    <phoneticPr fontId="1"/>
  </si>
  <si>
    <t>Annual Report of Statistics on Prosecution</t>
    <phoneticPr fontId="1"/>
  </si>
  <si>
    <t>1. Limited to non-traffic Penal Code offenses and special Acts offenses excluding traffic-related violations.</t>
    <phoneticPr fontId="1"/>
  </si>
  <si>
    <t>Note:</t>
    <phoneticPr fontId="1"/>
  </si>
  <si>
    <t>4. “China” includes Hong Kong (those who has passport issued by China government) and Taiwan.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</si>
</sst>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\(0.0\)"/>
    <numFmt numFmtId="177" formatCode="_ * #,##0.0_ ;_ * \-#,##0.0_ ;_ * &quot;-&quot;?_ ;_ @_ "/>
    <numFmt numFmtId="178" formatCode="_(* #,##0_);_(* \(#,##0\);_(* &quot;-&quot;_);_(@_)"/>
  </numFmts>
  <fonts count="8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177" fontId="2" fillId="0" borderId="0" xfId="0" applyNumberFormat="1" applyFont="1" applyAlignment="1">
      <alignment horizontal="left" vertical="center"/>
    </xf>
    <xf numFmtId="0" fontId="3" fillId="0" borderId="0" xfId="0" applyFont="1"/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7" fontId="3" fillId="0" borderId="2" xfId="0" applyNumberFormat="1" applyFont="1" applyBorder="1" applyAlignment="1">
      <alignment vertical="center"/>
    </xf>
    <xf numFmtId="41" fontId="3" fillId="0" borderId="7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1" fontId="3" fillId="0" borderId="5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177" fontId="4" fillId="0" borderId="0" xfId="0" applyNumberFormat="1" applyFont="1" applyAlignment="1">
      <alignment horizontal="right" vertical="center"/>
    </xf>
    <xf numFmtId="177" fontId="4" fillId="0" borderId="0" xfId="0" quotePrefix="1" applyNumberFormat="1" applyFont="1" applyAlignment="1">
      <alignment horizontal="right" vertical="center"/>
    </xf>
    <xf numFmtId="177" fontId="2" fillId="0" borderId="0" xfId="0" applyNumberFormat="1" applyFont="1" applyAlignment="1"/>
    <xf numFmtId="178" fontId="6" fillId="0" borderId="7" xfId="0" applyNumberFormat="1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177" fontId="3" fillId="0" borderId="2" xfId="0" quotePrefix="1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 applyProtection="1">
      <alignment horizontal="left" vertical="center"/>
      <protection locked="0"/>
    </xf>
    <xf numFmtId="0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11" xfId="0" applyNumberFormat="1" applyFont="1" applyBorder="1" applyAlignment="1" applyProtection="1">
      <alignment horizontal="left" vertical="center"/>
      <protection locked="0"/>
    </xf>
    <xf numFmtId="177" fontId="4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FF"/>
      <rgbColor rgb="00FFCC00"/>
      <rgbColor rgb="0066FF66"/>
      <rgbColor rgb="00FF99CC"/>
      <rgbColor rgb="0000FFCC"/>
      <rgbColor rgb="00FFFF00"/>
      <rgbColor rgb="000099FF"/>
      <rgbColor rgb="00FF6699"/>
      <rgbColor rgb="0099CC00"/>
      <rgbColor rgb="00FF9966"/>
      <rgbColor rgb="00CC66FF"/>
      <rgbColor rgb="00FF3399"/>
      <rgbColor rgb="0099FF33"/>
      <rgbColor rgb="00FF6699"/>
      <rgbColor rgb="009966FF"/>
      <rgbColor rgb="00FF66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zoomScaleSheetLayoutView="100" workbookViewId="0"/>
  </sheetViews>
  <sheetFormatPr defaultColWidth="9.140625" defaultRowHeight="12.75" x14ac:dyDescent="0.15"/>
  <cols>
    <col min="1" max="1" width="3.7109375" style="6" customWidth="1"/>
    <col min="2" max="2" width="8.140625" style="6" bestFit="1" customWidth="1"/>
    <col min="3" max="3" width="2.28515625" style="6" customWidth="1"/>
    <col min="4" max="4" width="16.28515625" style="6" customWidth="1"/>
    <col min="5" max="5" width="9.85546875" style="6" bestFit="1" customWidth="1"/>
    <col min="6" max="10" width="9.140625" style="6"/>
    <col min="11" max="11" width="12.28515625" style="6" customWidth="1"/>
    <col min="12" max="16384" width="9.140625" style="6"/>
  </cols>
  <sheetData>
    <row r="1" spans="1:12" ht="15" customHeight="1" x14ac:dyDescent="0.15">
      <c r="A1" s="38"/>
    </row>
    <row r="2" spans="1:12" s="7" customFormat="1" ht="20.100000000000001" customHeight="1" x14ac:dyDescent="0.25">
      <c r="B2" s="22" t="s">
        <v>62</v>
      </c>
      <c r="C2" s="22"/>
      <c r="D2" s="22"/>
      <c r="E2" s="22"/>
      <c r="F2" s="22"/>
      <c r="G2" s="23"/>
      <c r="H2" s="23"/>
      <c r="I2" s="23"/>
      <c r="J2" s="23"/>
      <c r="K2" s="23"/>
      <c r="L2" s="23"/>
    </row>
    <row r="3" spans="1:12" s="7" customFormat="1" ht="14.2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3.7" customHeight="1" thickBot="1" x14ac:dyDescent="0.2">
      <c r="B4" s="8"/>
      <c r="C4" s="8"/>
      <c r="D4" s="8"/>
      <c r="E4" s="41" t="s">
        <v>25</v>
      </c>
      <c r="F4" s="42"/>
    </row>
    <row r="5" spans="1:12" ht="13.7" customHeight="1" thickTop="1" x14ac:dyDescent="0.15">
      <c r="B5" s="43" t="s">
        <v>3</v>
      </c>
      <c r="C5" s="43"/>
      <c r="D5" s="44"/>
      <c r="E5" s="45" t="s">
        <v>4</v>
      </c>
      <c r="F5" s="43"/>
    </row>
    <row r="6" spans="1:12" ht="13.7" customHeight="1" x14ac:dyDescent="0.15">
      <c r="B6" s="46" t="s">
        <v>5</v>
      </c>
      <c r="C6" s="46"/>
      <c r="D6" s="47"/>
      <c r="E6" s="29">
        <v>13214</v>
      </c>
      <c r="F6" s="30">
        <v>100</v>
      </c>
    </row>
    <row r="7" spans="1:12" ht="13.7" customHeight="1" x14ac:dyDescent="0.15">
      <c r="B7" s="35"/>
      <c r="C7" s="35"/>
      <c r="D7" s="36"/>
      <c r="E7" s="31"/>
      <c r="F7" s="32"/>
    </row>
    <row r="8" spans="1:12" ht="13.7" customHeight="1" x14ac:dyDescent="0.15">
      <c r="B8" s="18"/>
      <c r="C8" s="39" t="s">
        <v>6</v>
      </c>
      <c r="D8" s="40"/>
      <c r="E8" s="31">
        <v>10952</v>
      </c>
      <c r="F8" s="32">
        <v>82.881792038746795</v>
      </c>
    </row>
    <row r="9" spans="1:12" ht="13.7" customHeight="1" x14ac:dyDescent="0.15">
      <c r="B9" s="35"/>
      <c r="C9" s="35"/>
      <c r="D9" s="36" t="s">
        <v>26</v>
      </c>
      <c r="E9" s="31">
        <v>4634</v>
      </c>
      <c r="F9" s="32">
        <v>35.068866353867115</v>
      </c>
    </row>
    <row r="10" spans="1:12" ht="13.7" customHeight="1" x14ac:dyDescent="0.15">
      <c r="B10" s="35"/>
      <c r="C10" s="35"/>
      <c r="D10" s="36" t="s">
        <v>27</v>
      </c>
      <c r="E10" s="31">
        <v>1478</v>
      </c>
      <c r="F10" s="32">
        <v>11.185106705009838</v>
      </c>
    </row>
    <row r="11" spans="1:12" ht="13.7" customHeight="1" x14ac:dyDescent="0.15">
      <c r="B11" s="35"/>
      <c r="C11" s="35"/>
      <c r="D11" s="36" t="s">
        <v>7</v>
      </c>
      <c r="E11" s="31">
        <v>113</v>
      </c>
      <c r="F11" s="32">
        <v>0.85515362494324199</v>
      </c>
    </row>
    <row r="12" spans="1:12" ht="13.7" customHeight="1" x14ac:dyDescent="0.15">
      <c r="B12" s="35"/>
      <c r="C12" s="35"/>
      <c r="D12" s="36" t="s">
        <v>28</v>
      </c>
      <c r="E12" s="31">
        <v>410</v>
      </c>
      <c r="F12" s="32">
        <v>3.1027697896170729</v>
      </c>
    </row>
    <row r="13" spans="1:12" ht="13.7" customHeight="1" x14ac:dyDescent="0.15">
      <c r="B13" s="35"/>
      <c r="C13" s="35"/>
      <c r="D13" s="36" t="s">
        <v>29</v>
      </c>
      <c r="E13" s="31">
        <v>66</v>
      </c>
      <c r="F13" s="32">
        <v>0.49947025881640689</v>
      </c>
    </row>
    <row r="14" spans="1:12" ht="13.7" customHeight="1" x14ac:dyDescent="0.15">
      <c r="B14" s="35"/>
      <c r="C14" s="35"/>
      <c r="D14" s="36" t="s">
        <v>30</v>
      </c>
      <c r="E14" s="31">
        <v>93</v>
      </c>
      <c r="F14" s="32">
        <v>0.70379900105948234</v>
      </c>
    </row>
    <row r="15" spans="1:12" ht="13.7" customHeight="1" x14ac:dyDescent="0.15">
      <c r="B15" s="35"/>
      <c r="C15" s="35"/>
      <c r="D15" s="36" t="s">
        <v>8</v>
      </c>
      <c r="E15" s="31">
        <v>1013</v>
      </c>
      <c r="F15" s="32">
        <v>7.6661116997124257</v>
      </c>
    </row>
    <row r="16" spans="1:12" ht="13.7" customHeight="1" x14ac:dyDescent="0.15">
      <c r="B16" s="35"/>
      <c r="C16" s="35"/>
      <c r="D16" s="36" t="s">
        <v>31</v>
      </c>
      <c r="E16" s="31">
        <v>2395</v>
      </c>
      <c r="F16" s="32">
        <v>18.124716210080219</v>
      </c>
    </row>
    <row r="17" spans="2:6" ht="13.7" customHeight="1" x14ac:dyDescent="0.15">
      <c r="B17" s="35"/>
      <c r="C17" s="35"/>
      <c r="D17" s="36" t="s">
        <v>32</v>
      </c>
      <c r="E17" s="31">
        <v>26</v>
      </c>
      <c r="F17" s="32">
        <v>0.19676101104888752</v>
      </c>
    </row>
    <row r="18" spans="2:6" ht="13.7" customHeight="1" x14ac:dyDescent="0.15">
      <c r="B18" s="35"/>
      <c r="C18" s="35"/>
      <c r="D18" s="36" t="s">
        <v>22</v>
      </c>
      <c r="E18" s="31">
        <v>724</v>
      </c>
      <c r="F18" s="32">
        <v>5.4790373845920994</v>
      </c>
    </row>
    <row r="19" spans="2:6" ht="13.7" customHeight="1" x14ac:dyDescent="0.15">
      <c r="B19" s="35"/>
      <c r="C19" s="35"/>
      <c r="D19" s="36"/>
      <c r="E19" s="31"/>
      <c r="F19" s="32"/>
    </row>
    <row r="20" spans="2:6" ht="13.7" customHeight="1" x14ac:dyDescent="0.15">
      <c r="B20" s="18"/>
      <c r="C20" s="39" t="s">
        <v>10</v>
      </c>
      <c r="D20" s="40"/>
      <c r="E20" s="31">
        <v>345</v>
      </c>
      <c r="F20" s="32">
        <v>2.6108672619948541</v>
      </c>
    </row>
    <row r="21" spans="2:6" ht="13.7" customHeight="1" x14ac:dyDescent="0.15">
      <c r="B21" s="35"/>
      <c r="C21" s="35"/>
      <c r="D21" s="36" t="s">
        <v>11</v>
      </c>
      <c r="E21" s="31">
        <v>59</v>
      </c>
      <c r="F21" s="32">
        <v>0.44649614045709096</v>
      </c>
    </row>
    <row r="22" spans="2:6" ht="13.7" customHeight="1" x14ac:dyDescent="0.15">
      <c r="B22" s="35"/>
      <c r="C22" s="35"/>
      <c r="D22" s="36" t="s">
        <v>12</v>
      </c>
      <c r="E22" s="31">
        <v>85</v>
      </c>
      <c r="F22" s="32">
        <v>0.64325715150597851</v>
      </c>
    </row>
    <row r="23" spans="2:6" ht="13.7" customHeight="1" x14ac:dyDescent="0.15">
      <c r="B23" s="35"/>
      <c r="C23" s="35"/>
      <c r="D23" s="36" t="s">
        <v>22</v>
      </c>
      <c r="E23" s="31">
        <v>201</v>
      </c>
      <c r="F23" s="32">
        <v>1.5211139700317844</v>
      </c>
    </row>
    <row r="24" spans="2:6" ht="13.7" customHeight="1" x14ac:dyDescent="0.15">
      <c r="B24" s="35"/>
      <c r="C24" s="35"/>
      <c r="D24" s="36"/>
      <c r="E24" s="31"/>
      <c r="F24" s="32"/>
    </row>
    <row r="25" spans="2:6" ht="13.7" customHeight="1" x14ac:dyDescent="0.15">
      <c r="B25" s="18"/>
      <c r="C25" s="39" t="s">
        <v>13</v>
      </c>
      <c r="D25" s="40"/>
      <c r="E25" s="31">
        <v>348</v>
      </c>
      <c r="F25" s="32">
        <v>2.6335704555774178</v>
      </c>
    </row>
    <row r="26" spans="2:6" ht="13.7" customHeight="1" x14ac:dyDescent="0.15">
      <c r="B26" s="35"/>
      <c r="C26" s="35"/>
      <c r="D26" s="36" t="s">
        <v>34</v>
      </c>
      <c r="E26" s="31">
        <v>255</v>
      </c>
      <c r="F26" s="32">
        <v>1.9297714545179354</v>
      </c>
    </row>
    <row r="27" spans="2:6" ht="13.7" customHeight="1" x14ac:dyDescent="0.15">
      <c r="B27" s="35"/>
      <c r="C27" s="35"/>
      <c r="D27" s="36" t="s">
        <v>33</v>
      </c>
      <c r="E27" s="31">
        <v>31</v>
      </c>
      <c r="F27" s="32">
        <v>0.23459966701982743</v>
      </c>
    </row>
    <row r="28" spans="2:6" ht="13.7" customHeight="1" x14ac:dyDescent="0.15">
      <c r="B28" s="35"/>
      <c r="C28" s="35"/>
      <c r="D28" s="36" t="s">
        <v>22</v>
      </c>
      <c r="E28" s="31">
        <v>62</v>
      </c>
      <c r="F28" s="32">
        <v>0.46919933403965486</v>
      </c>
    </row>
    <row r="29" spans="2:6" ht="13.7" customHeight="1" x14ac:dyDescent="0.15">
      <c r="B29" s="35"/>
      <c r="C29" s="35"/>
      <c r="D29" s="36"/>
      <c r="E29" s="31"/>
      <c r="F29" s="32"/>
    </row>
    <row r="30" spans="2:6" ht="13.7" customHeight="1" x14ac:dyDescent="0.15">
      <c r="B30" s="18"/>
      <c r="C30" s="39" t="s">
        <v>14</v>
      </c>
      <c r="D30" s="40"/>
      <c r="E30" s="31">
        <v>1231</v>
      </c>
      <c r="F30" s="32">
        <v>9.315877100045407</v>
      </c>
    </row>
    <row r="31" spans="2:6" ht="13.7" customHeight="1" x14ac:dyDescent="0.15">
      <c r="B31" s="35"/>
      <c r="C31" s="35"/>
      <c r="D31" s="36" t="s">
        <v>36</v>
      </c>
      <c r="E31" s="31">
        <v>66</v>
      </c>
      <c r="F31" s="32">
        <v>0.49947025881640689</v>
      </c>
    </row>
    <row r="32" spans="2:6" ht="13.7" customHeight="1" x14ac:dyDescent="0.15">
      <c r="B32" s="35"/>
      <c r="C32" s="35"/>
      <c r="D32" s="36" t="s">
        <v>35</v>
      </c>
      <c r="E32" s="31">
        <v>777</v>
      </c>
      <c r="F32" s="32">
        <v>5.8801271378840623</v>
      </c>
    </row>
    <row r="33" spans="2:6" ht="13.7" customHeight="1" x14ac:dyDescent="0.15">
      <c r="B33" s="35"/>
      <c r="C33" s="35"/>
      <c r="D33" s="36" t="s">
        <v>15</v>
      </c>
      <c r="E33" s="31">
        <v>315</v>
      </c>
      <c r="F33" s="32">
        <v>2.3838353261692142</v>
      </c>
    </row>
    <row r="34" spans="2:6" ht="13.7" customHeight="1" x14ac:dyDescent="0.15">
      <c r="B34" s="35"/>
      <c r="C34" s="35"/>
      <c r="D34" s="36" t="s">
        <v>22</v>
      </c>
      <c r="E34" s="31">
        <v>73</v>
      </c>
      <c r="F34" s="32">
        <v>0.5524443771757227</v>
      </c>
    </row>
    <row r="35" spans="2:6" ht="13.7" customHeight="1" x14ac:dyDescent="0.15">
      <c r="B35" s="35"/>
      <c r="C35" s="35"/>
      <c r="D35" s="36"/>
      <c r="E35" s="31"/>
      <c r="F35" s="32"/>
    </row>
    <row r="36" spans="2:6" ht="13.7" customHeight="1" x14ac:dyDescent="0.15">
      <c r="B36" s="18"/>
      <c r="C36" s="39" t="s">
        <v>16</v>
      </c>
      <c r="D36" s="40"/>
      <c r="E36" s="31">
        <v>253</v>
      </c>
      <c r="F36" s="32">
        <v>1.9146359921295597</v>
      </c>
    </row>
    <row r="37" spans="2:6" ht="13.7" customHeight="1" x14ac:dyDescent="0.15">
      <c r="B37" s="35"/>
      <c r="C37" s="35"/>
      <c r="D37" s="36" t="s">
        <v>17</v>
      </c>
      <c r="E37" s="31">
        <v>111</v>
      </c>
      <c r="F37" s="32">
        <v>0.84001816255486617</v>
      </c>
    </row>
    <row r="38" spans="2:6" ht="13.7" customHeight="1" x14ac:dyDescent="0.15">
      <c r="B38" s="35"/>
      <c r="C38" s="35"/>
      <c r="D38" s="36" t="s">
        <v>22</v>
      </c>
      <c r="E38" s="31">
        <v>142</v>
      </c>
      <c r="F38" s="32">
        <v>1.0746178295746933</v>
      </c>
    </row>
    <row r="39" spans="2:6" ht="13.7" customHeight="1" x14ac:dyDescent="0.15">
      <c r="B39" s="35"/>
      <c r="C39" s="35"/>
      <c r="D39" s="36"/>
      <c r="E39" s="31"/>
      <c r="F39" s="32"/>
    </row>
    <row r="40" spans="2:6" ht="13.7" customHeight="1" x14ac:dyDescent="0.15">
      <c r="B40" s="18"/>
      <c r="C40" s="39" t="s">
        <v>18</v>
      </c>
      <c r="D40" s="40"/>
      <c r="E40" s="31">
        <v>81</v>
      </c>
      <c r="F40" s="32">
        <v>0.61298622672922654</v>
      </c>
    </row>
    <row r="41" spans="2:6" ht="13.7" customHeight="1" x14ac:dyDescent="0.15">
      <c r="B41" s="35"/>
      <c r="C41" s="35"/>
      <c r="D41" s="36" t="s">
        <v>19</v>
      </c>
      <c r="E41" s="31">
        <v>56</v>
      </c>
      <c r="F41" s="32">
        <v>0.42379294687452707</v>
      </c>
    </row>
    <row r="42" spans="2:6" ht="13.7" customHeight="1" x14ac:dyDescent="0.15">
      <c r="B42" s="35"/>
      <c r="C42" s="35"/>
      <c r="D42" s="36" t="s">
        <v>22</v>
      </c>
      <c r="E42" s="31">
        <v>25</v>
      </c>
      <c r="F42" s="32">
        <v>0.18919327985469958</v>
      </c>
    </row>
    <row r="43" spans="2:6" ht="13.7" customHeight="1" x14ac:dyDescent="0.15">
      <c r="B43" s="35"/>
      <c r="C43" s="35"/>
      <c r="D43" s="36"/>
      <c r="E43" s="31"/>
      <c r="F43" s="32"/>
    </row>
    <row r="44" spans="2:6" ht="13.7" customHeight="1" x14ac:dyDescent="0.15">
      <c r="B44" s="19"/>
      <c r="C44" s="48" t="s">
        <v>24</v>
      </c>
      <c r="D44" s="49"/>
      <c r="E44" s="33">
        <v>4</v>
      </c>
      <c r="F44" s="34">
        <v>3.0270924776751931E-2</v>
      </c>
    </row>
    <row r="45" spans="2:6" s="2" customFormat="1" x14ac:dyDescent="0.2">
      <c r="B45" s="26" t="s">
        <v>63</v>
      </c>
      <c r="C45" s="3" t="s">
        <v>64</v>
      </c>
    </row>
    <row r="46" spans="2:6" s="2" customFormat="1" x14ac:dyDescent="0.2">
      <c r="B46" s="27"/>
      <c r="C46" s="3" t="s">
        <v>65</v>
      </c>
    </row>
    <row r="47" spans="2:6" s="2" customFormat="1" x14ac:dyDescent="0.2">
      <c r="B47" s="27"/>
      <c r="C47" s="3" t="s">
        <v>66</v>
      </c>
    </row>
    <row r="48" spans="2:6" s="2" customFormat="1" x14ac:dyDescent="0.2">
      <c r="B48" s="26" t="s">
        <v>0</v>
      </c>
      <c r="C48" s="3" t="s">
        <v>67</v>
      </c>
    </row>
    <row r="49" spans="7:9" ht="13.7" customHeight="1" x14ac:dyDescent="0.15">
      <c r="I49" s="15"/>
    </row>
    <row r="50" spans="7:9" ht="13.7" customHeight="1" x14ac:dyDescent="0.15">
      <c r="I50" s="15"/>
    </row>
    <row r="51" spans="7:9" ht="13.7" customHeight="1" x14ac:dyDescent="0.15">
      <c r="I51" s="15"/>
    </row>
    <row r="52" spans="7:9" ht="13.7" customHeight="1" x14ac:dyDescent="0.15">
      <c r="G52" s="15"/>
      <c r="H52" s="15"/>
    </row>
    <row r="53" spans="7:9" ht="13.7" customHeight="1" x14ac:dyDescent="0.15">
      <c r="G53" s="15"/>
      <c r="H53" s="15"/>
    </row>
    <row r="54" spans="7:9" ht="13.7" customHeight="1" x14ac:dyDescent="0.15">
      <c r="G54" s="15"/>
      <c r="H54" s="15"/>
    </row>
  </sheetData>
  <mergeCells count="11">
    <mergeCell ref="C25:D25"/>
    <mergeCell ref="C30:D30"/>
    <mergeCell ref="C36:D36"/>
    <mergeCell ref="C40:D40"/>
    <mergeCell ref="C44:D44"/>
    <mergeCell ref="C20:D20"/>
    <mergeCell ref="E4:F4"/>
    <mergeCell ref="B5:D5"/>
    <mergeCell ref="E5:F5"/>
    <mergeCell ref="B6:D6"/>
    <mergeCell ref="C8:D8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horizontalDpi="1200" verticalDpi="1200" r:id="rId1"/>
  <headerFooter>
    <oddHeader>&amp;R&amp;"Times New Roman,標準"Fig.4-8-2-1link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zoomScaleNormal="100" zoomScaleSheetLayoutView="100" workbookViewId="0"/>
  </sheetViews>
  <sheetFormatPr defaultColWidth="9.140625" defaultRowHeight="12.75" x14ac:dyDescent="0.15"/>
  <cols>
    <col min="1" max="1" width="3.7109375" style="6" customWidth="1"/>
    <col min="2" max="2" width="8.140625" style="6" bestFit="1" customWidth="1"/>
    <col min="3" max="3" width="2.28515625" style="6" customWidth="1"/>
    <col min="4" max="4" width="16.28515625" style="6" customWidth="1"/>
    <col min="5" max="5" width="9.85546875" style="6" bestFit="1" customWidth="1"/>
    <col min="6" max="16384" width="9.140625" style="6"/>
  </cols>
  <sheetData>
    <row r="1" spans="2:12" ht="15" customHeight="1" x14ac:dyDescent="0.15"/>
    <row r="2" spans="2:12" s="7" customFormat="1" ht="20.100000000000001" customHeight="1" x14ac:dyDescent="0.2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</row>
    <row r="3" spans="2:12" s="7" customFormat="1" ht="14.2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3.7" customHeight="1" thickBot="1" x14ac:dyDescent="0.2">
      <c r="B4" s="8"/>
      <c r="C4" s="8"/>
      <c r="D4" s="8"/>
      <c r="E4" s="41" t="s">
        <v>23</v>
      </c>
      <c r="F4" s="42"/>
    </row>
    <row r="5" spans="2:12" ht="13.7" customHeight="1" thickTop="1" x14ac:dyDescent="0.15">
      <c r="B5" s="43" t="s">
        <v>3</v>
      </c>
      <c r="C5" s="43"/>
      <c r="D5" s="44"/>
      <c r="E5" s="45" t="s">
        <v>4</v>
      </c>
      <c r="F5" s="43"/>
    </row>
    <row r="6" spans="2:12" ht="13.7" customHeight="1" x14ac:dyDescent="0.15">
      <c r="B6" s="46" t="s">
        <v>5</v>
      </c>
      <c r="C6" s="46"/>
      <c r="D6" s="47"/>
      <c r="E6" s="29">
        <v>13395</v>
      </c>
      <c r="F6" s="30">
        <v>100</v>
      </c>
    </row>
    <row r="7" spans="2:12" ht="13.7" customHeight="1" x14ac:dyDescent="0.15">
      <c r="B7" s="24"/>
      <c r="C7" s="24"/>
      <c r="D7" s="25"/>
      <c r="E7" s="31"/>
      <c r="F7" s="32"/>
    </row>
    <row r="8" spans="2:12" ht="13.7" customHeight="1" x14ac:dyDescent="0.15">
      <c r="B8" s="18"/>
      <c r="C8" s="39" t="s">
        <v>6</v>
      </c>
      <c r="D8" s="40"/>
      <c r="E8" s="31">
        <v>10953</v>
      </c>
      <c r="F8" s="32">
        <v>81.769316909294503</v>
      </c>
    </row>
    <row r="9" spans="2:12" ht="13.7" customHeight="1" x14ac:dyDescent="0.15">
      <c r="B9" s="24"/>
      <c r="C9" s="24"/>
      <c r="D9" s="37" t="s">
        <v>40</v>
      </c>
      <c r="E9" s="31">
        <v>63</v>
      </c>
      <c r="F9" s="32">
        <v>0.47032474804031354</v>
      </c>
    </row>
    <row r="10" spans="2:12" ht="13.7" customHeight="1" x14ac:dyDescent="0.15">
      <c r="B10" s="24"/>
      <c r="C10" s="24"/>
      <c r="D10" s="37" t="s">
        <v>41</v>
      </c>
      <c r="E10" s="31">
        <v>5282</v>
      </c>
      <c r="F10" s="32">
        <v>39.432624113475178</v>
      </c>
    </row>
    <row r="11" spans="2:12" ht="13.7" customHeight="1" x14ac:dyDescent="0.15">
      <c r="B11" s="24"/>
      <c r="C11" s="24"/>
      <c r="D11" s="37" t="s">
        <v>37</v>
      </c>
      <c r="E11" s="31">
        <v>129</v>
      </c>
      <c r="F11" s="32">
        <v>0.96304591265397532</v>
      </c>
    </row>
    <row r="12" spans="2:12" ht="13.7" customHeight="1" x14ac:dyDescent="0.15">
      <c r="B12" s="24"/>
      <c r="C12" s="24"/>
      <c r="D12" s="37" t="s">
        <v>42</v>
      </c>
      <c r="E12" s="31">
        <v>1679</v>
      </c>
      <c r="F12" s="32">
        <v>12.534527808883912</v>
      </c>
    </row>
    <row r="13" spans="2:12" ht="13.7" customHeight="1" x14ac:dyDescent="0.15">
      <c r="B13" s="24"/>
      <c r="C13" s="24"/>
      <c r="D13" s="37" t="s">
        <v>43</v>
      </c>
      <c r="E13" s="31">
        <v>35</v>
      </c>
      <c r="F13" s="32">
        <v>0.26129152668906308</v>
      </c>
    </row>
    <row r="14" spans="2:12" ht="13.7" customHeight="1" x14ac:dyDescent="0.15">
      <c r="B14" s="24"/>
      <c r="C14" s="24"/>
      <c r="D14" s="37" t="s">
        <v>44</v>
      </c>
      <c r="E14" s="31">
        <v>86</v>
      </c>
      <c r="F14" s="32">
        <v>0.64203060843598359</v>
      </c>
    </row>
    <row r="15" spans="2:12" ht="13.7" customHeight="1" x14ac:dyDescent="0.15">
      <c r="B15" s="24"/>
      <c r="C15" s="24"/>
      <c r="D15" s="37" t="s">
        <v>38</v>
      </c>
      <c r="E15" s="31">
        <v>971</v>
      </c>
      <c r="F15" s="32">
        <v>7.2489734975737212</v>
      </c>
    </row>
    <row r="16" spans="2:12" ht="13.7" customHeight="1" x14ac:dyDescent="0.15">
      <c r="B16" s="24"/>
      <c r="C16" s="24"/>
      <c r="D16" s="37" t="s">
        <v>45</v>
      </c>
      <c r="E16" s="31">
        <v>392</v>
      </c>
      <c r="F16" s="32">
        <v>2.9264650989175065</v>
      </c>
    </row>
    <row r="17" spans="2:6" ht="13.7" customHeight="1" x14ac:dyDescent="0.15">
      <c r="B17" s="24"/>
      <c r="C17" s="24"/>
      <c r="D17" s="37" t="s">
        <v>46</v>
      </c>
      <c r="E17" s="31">
        <v>1595</v>
      </c>
      <c r="F17" s="32">
        <v>11.907428144830162</v>
      </c>
    </row>
    <row r="18" spans="2:6" ht="13.7" customHeight="1" x14ac:dyDescent="0.15">
      <c r="B18" s="24"/>
      <c r="C18" s="24"/>
      <c r="D18" s="37" t="s">
        <v>39</v>
      </c>
      <c r="E18" s="31">
        <v>721</v>
      </c>
      <c r="F18" s="32">
        <v>5.3826054497946991</v>
      </c>
    </row>
    <row r="19" spans="2:6" ht="13.7" customHeight="1" x14ac:dyDescent="0.15">
      <c r="B19" s="24"/>
      <c r="C19" s="24"/>
      <c r="D19" s="25"/>
      <c r="E19" s="31"/>
      <c r="F19" s="32"/>
    </row>
    <row r="20" spans="2:6" ht="13.7" customHeight="1" x14ac:dyDescent="0.15">
      <c r="B20" s="18"/>
      <c r="C20" s="39" t="s">
        <v>10</v>
      </c>
      <c r="D20" s="40"/>
      <c r="E20" s="31">
        <v>423</v>
      </c>
      <c r="F20" s="32">
        <v>3.1578947368421053</v>
      </c>
    </row>
    <row r="21" spans="2:6" ht="13.7" customHeight="1" x14ac:dyDescent="0.15">
      <c r="B21" s="24"/>
      <c r="C21" s="24"/>
      <c r="D21" s="25" t="s">
        <v>11</v>
      </c>
      <c r="E21" s="31">
        <v>63</v>
      </c>
      <c r="F21" s="32">
        <v>0.47032474804031354</v>
      </c>
    </row>
    <row r="22" spans="2:6" ht="13.7" customHeight="1" x14ac:dyDescent="0.15">
      <c r="B22" s="24"/>
      <c r="C22" s="24"/>
      <c r="D22" s="25" t="s">
        <v>12</v>
      </c>
      <c r="E22" s="31">
        <v>104</v>
      </c>
      <c r="F22" s="32">
        <v>0.77640910787607309</v>
      </c>
    </row>
    <row r="23" spans="2:6" ht="13.7" customHeight="1" x14ac:dyDescent="0.15">
      <c r="B23" s="24"/>
      <c r="C23" s="24"/>
      <c r="D23" s="25" t="s">
        <v>22</v>
      </c>
      <c r="E23" s="31">
        <v>256</v>
      </c>
      <c r="F23" s="32">
        <v>1.9111608809257183</v>
      </c>
    </row>
    <row r="24" spans="2:6" ht="13.7" customHeight="1" x14ac:dyDescent="0.15">
      <c r="B24" s="24"/>
      <c r="C24" s="24"/>
      <c r="D24" s="25"/>
      <c r="E24" s="31"/>
      <c r="F24" s="32"/>
    </row>
    <row r="25" spans="2:6" ht="13.7" customHeight="1" x14ac:dyDescent="0.15">
      <c r="B25" s="18"/>
      <c r="C25" s="39" t="s">
        <v>13</v>
      </c>
      <c r="D25" s="40"/>
      <c r="E25" s="31">
        <v>378</v>
      </c>
      <c r="F25" s="32">
        <v>2.8219484882418815</v>
      </c>
    </row>
    <row r="26" spans="2:6" ht="13.7" customHeight="1" x14ac:dyDescent="0.15">
      <c r="B26" s="24"/>
      <c r="C26" s="24"/>
      <c r="D26" s="37" t="s">
        <v>47</v>
      </c>
      <c r="E26" s="31">
        <v>44</v>
      </c>
      <c r="F26" s="32">
        <v>0.32848077640910789</v>
      </c>
    </row>
    <row r="27" spans="2:6" ht="13.7" customHeight="1" x14ac:dyDescent="0.15">
      <c r="B27" s="24"/>
      <c r="C27" s="24"/>
      <c r="D27" s="37" t="s">
        <v>48</v>
      </c>
      <c r="E27" s="31">
        <v>279</v>
      </c>
      <c r="F27" s="32">
        <v>2.0828667413213884</v>
      </c>
    </row>
    <row r="28" spans="2:6" ht="13.7" customHeight="1" x14ac:dyDescent="0.15">
      <c r="B28" s="24"/>
      <c r="C28" s="24"/>
      <c r="D28" s="25" t="s">
        <v>22</v>
      </c>
      <c r="E28" s="31">
        <v>55</v>
      </c>
      <c r="F28" s="32">
        <v>0.41060097051138483</v>
      </c>
    </row>
    <row r="29" spans="2:6" ht="13.7" customHeight="1" x14ac:dyDescent="0.15">
      <c r="B29" s="24"/>
      <c r="C29" s="24"/>
      <c r="D29" s="25"/>
      <c r="E29" s="31"/>
      <c r="F29" s="32"/>
    </row>
    <row r="30" spans="2:6" ht="13.7" customHeight="1" x14ac:dyDescent="0.15">
      <c r="B30" s="18"/>
      <c r="C30" s="39" t="s">
        <v>14</v>
      </c>
      <c r="D30" s="40"/>
      <c r="E30" s="31">
        <v>1261</v>
      </c>
      <c r="F30" s="32">
        <v>9.4139604329973867</v>
      </c>
    </row>
    <row r="31" spans="2:6" ht="13.7" customHeight="1" x14ac:dyDescent="0.15">
      <c r="B31" s="24"/>
      <c r="C31" s="24"/>
      <c r="D31" s="37" t="s">
        <v>49</v>
      </c>
      <c r="E31" s="31">
        <v>813</v>
      </c>
      <c r="F31" s="32">
        <v>6.0694288913773802</v>
      </c>
    </row>
    <row r="32" spans="2:6" ht="13.7" customHeight="1" x14ac:dyDescent="0.15">
      <c r="B32" s="24"/>
      <c r="C32" s="24"/>
      <c r="D32" s="37" t="s">
        <v>50</v>
      </c>
      <c r="E32" s="31">
        <v>66</v>
      </c>
      <c r="F32" s="32">
        <v>0.49272116461366183</v>
      </c>
    </row>
    <row r="33" spans="2:6" ht="13.7" customHeight="1" x14ac:dyDescent="0.15">
      <c r="B33" s="24"/>
      <c r="C33" s="24"/>
      <c r="D33" s="25" t="s">
        <v>15</v>
      </c>
      <c r="E33" s="31">
        <v>314</v>
      </c>
      <c r="F33" s="32">
        <v>2.3441582680104518</v>
      </c>
    </row>
    <row r="34" spans="2:6" ht="13.7" customHeight="1" x14ac:dyDescent="0.15">
      <c r="B34" s="24"/>
      <c r="C34" s="24"/>
      <c r="D34" s="25" t="s">
        <v>22</v>
      </c>
      <c r="E34" s="31">
        <v>68</v>
      </c>
      <c r="F34" s="32">
        <v>0.50765210899589397</v>
      </c>
    </row>
    <row r="35" spans="2:6" ht="13.7" customHeight="1" x14ac:dyDescent="0.15">
      <c r="B35" s="24"/>
      <c r="C35" s="24"/>
      <c r="D35" s="25"/>
      <c r="E35" s="31"/>
      <c r="F35" s="32"/>
    </row>
    <row r="36" spans="2:6" ht="13.7" customHeight="1" x14ac:dyDescent="0.15">
      <c r="B36" s="18"/>
      <c r="C36" s="39" t="s">
        <v>16</v>
      </c>
      <c r="D36" s="40"/>
      <c r="E36" s="31">
        <v>301</v>
      </c>
      <c r="F36" s="32">
        <v>2.2471071295259426</v>
      </c>
    </row>
    <row r="37" spans="2:6" ht="13.7" customHeight="1" x14ac:dyDescent="0.15">
      <c r="B37" s="24"/>
      <c r="C37" s="24"/>
      <c r="D37" s="25" t="s">
        <v>17</v>
      </c>
      <c r="E37" s="31">
        <v>104</v>
      </c>
      <c r="F37" s="32">
        <v>0.77640910787607309</v>
      </c>
    </row>
    <row r="38" spans="2:6" ht="13.7" customHeight="1" x14ac:dyDescent="0.15">
      <c r="B38" s="24"/>
      <c r="C38" s="24"/>
      <c r="D38" s="25" t="s">
        <v>22</v>
      </c>
      <c r="E38" s="31">
        <v>197</v>
      </c>
      <c r="F38" s="32">
        <v>1.4706980216498693</v>
      </c>
    </row>
    <row r="39" spans="2:6" ht="13.7" customHeight="1" x14ac:dyDescent="0.15">
      <c r="B39" s="24"/>
      <c r="C39" s="24"/>
      <c r="D39" s="25"/>
      <c r="E39" s="31"/>
      <c r="F39" s="32"/>
    </row>
    <row r="40" spans="2:6" ht="13.7" customHeight="1" x14ac:dyDescent="0.15">
      <c r="B40" s="18"/>
      <c r="C40" s="39" t="s">
        <v>18</v>
      </c>
      <c r="D40" s="40"/>
      <c r="E40" s="31">
        <v>78</v>
      </c>
      <c r="F40" s="32">
        <v>0.58230683090705482</v>
      </c>
    </row>
    <row r="41" spans="2:6" ht="13.7" customHeight="1" x14ac:dyDescent="0.15">
      <c r="B41" s="24"/>
      <c r="C41" s="24"/>
      <c r="D41" s="25" t="s">
        <v>19</v>
      </c>
      <c r="E41" s="31">
        <v>50</v>
      </c>
      <c r="F41" s="32">
        <v>0.37327360955580441</v>
      </c>
    </row>
    <row r="42" spans="2:6" ht="13.7" customHeight="1" x14ac:dyDescent="0.15">
      <c r="B42" s="24"/>
      <c r="C42" s="24"/>
      <c r="D42" s="25" t="s">
        <v>22</v>
      </c>
      <c r="E42" s="31">
        <v>28</v>
      </c>
      <c r="F42" s="32">
        <v>0.20903322135125049</v>
      </c>
    </row>
    <row r="43" spans="2:6" ht="13.7" customHeight="1" x14ac:dyDescent="0.15">
      <c r="B43" s="24"/>
      <c r="C43" s="24"/>
      <c r="D43" s="25"/>
      <c r="E43" s="31"/>
      <c r="F43" s="32"/>
    </row>
    <row r="44" spans="2:6" ht="13.7" customHeight="1" x14ac:dyDescent="0.15">
      <c r="B44" s="19"/>
      <c r="C44" s="48" t="s">
        <v>24</v>
      </c>
      <c r="D44" s="49"/>
      <c r="E44" s="33">
        <v>1</v>
      </c>
      <c r="F44" s="34">
        <v>7.4654721911160873E-3</v>
      </c>
    </row>
    <row r="45" spans="2:6" s="2" customFormat="1" x14ac:dyDescent="0.2">
      <c r="B45" s="26" t="s">
        <v>63</v>
      </c>
      <c r="C45" s="3" t="s">
        <v>68</v>
      </c>
    </row>
    <row r="46" spans="2:6" s="2" customFormat="1" x14ac:dyDescent="0.2">
      <c r="B46" s="27"/>
      <c r="C46" s="3" t="s">
        <v>65</v>
      </c>
    </row>
    <row r="47" spans="2:6" s="2" customFormat="1" x14ac:dyDescent="0.2">
      <c r="B47" s="27"/>
      <c r="C47" s="3" t="s">
        <v>66</v>
      </c>
    </row>
    <row r="48" spans="2:6" s="2" customFormat="1" x14ac:dyDescent="0.2">
      <c r="B48" s="26" t="s">
        <v>0</v>
      </c>
      <c r="C48" s="3" t="s">
        <v>1</v>
      </c>
    </row>
    <row r="49" spans="7:9" ht="13.7" customHeight="1" x14ac:dyDescent="0.15">
      <c r="I49" s="15"/>
    </row>
    <row r="50" spans="7:9" ht="13.7" customHeight="1" x14ac:dyDescent="0.15">
      <c r="I50" s="15"/>
    </row>
    <row r="51" spans="7:9" ht="13.7" customHeight="1" x14ac:dyDescent="0.15">
      <c r="I51" s="15"/>
    </row>
    <row r="52" spans="7:9" ht="13.7" customHeight="1" x14ac:dyDescent="0.15">
      <c r="G52" s="15"/>
      <c r="H52" s="15"/>
    </row>
    <row r="53" spans="7:9" ht="13.7" customHeight="1" x14ac:dyDescent="0.15">
      <c r="G53" s="15"/>
      <c r="H53" s="15"/>
    </row>
    <row r="54" spans="7:9" ht="13.7" customHeight="1" x14ac:dyDescent="0.15">
      <c r="G54" s="15"/>
      <c r="H54" s="15"/>
    </row>
  </sheetData>
  <mergeCells count="11">
    <mergeCell ref="C44:D44"/>
    <mergeCell ref="E4:F4"/>
    <mergeCell ref="B5:D5"/>
    <mergeCell ref="E5:F5"/>
    <mergeCell ref="B6:D6"/>
    <mergeCell ref="C8:D8"/>
    <mergeCell ref="C20:D20"/>
    <mergeCell ref="C25:D25"/>
    <mergeCell ref="C30:D30"/>
    <mergeCell ref="C36:D36"/>
    <mergeCell ref="C40:D4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>&amp;R&amp;"Times New Roman,標準"Fig.4-8-2-1link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zoomScaleSheetLayoutView="100" workbookViewId="0"/>
  </sheetViews>
  <sheetFormatPr defaultColWidth="9.140625" defaultRowHeight="13.7" customHeight="1" x14ac:dyDescent="0.15"/>
  <cols>
    <col min="1" max="1" width="3.7109375" style="6" customWidth="1"/>
    <col min="2" max="2" width="8.140625" style="6" bestFit="1" customWidth="1"/>
    <col min="3" max="3" width="2.28515625" style="6" customWidth="1"/>
    <col min="4" max="4" width="16.28515625" style="6" customWidth="1"/>
    <col min="5" max="5" width="9.85546875" style="6" bestFit="1" customWidth="1"/>
    <col min="6" max="16384" width="9.140625" style="6"/>
  </cols>
  <sheetData>
    <row r="1" spans="2:12" ht="15" customHeight="1" x14ac:dyDescent="0.15"/>
    <row r="2" spans="2:12" s="7" customFormat="1" ht="20.100000000000001" customHeight="1" x14ac:dyDescent="0.25"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</row>
    <row r="3" spans="2:12" s="7" customFormat="1" ht="20.100000000000001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3.7" customHeight="1" thickBot="1" x14ac:dyDescent="0.2">
      <c r="B4" s="8"/>
      <c r="C4" s="8"/>
      <c r="D4" s="8"/>
      <c r="E4" s="41" t="s">
        <v>2</v>
      </c>
      <c r="F4" s="42"/>
    </row>
    <row r="5" spans="2:12" ht="13.7" customHeight="1" thickTop="1" x14ac:dyDescent="0.15">
      <c r="B5" s="43" t="s">
        <v>3</v>
      </c>
      <c r="C5" s="43"/>
      <c r="D5" s="44"/>
      <c r="E5" s="45" t="s">
        <v>4</v>
      </c>
      <c r="F5" s="43"/>
    </row>
    <row r="6" spans="2:12" ht="13.7" customHeight="1" x14ac:dyDescent="0.15">
      <c r="B6" s="46" t="s">
        <v>5</v>
      </c>
      <c r="C6" s="46"/>
      <c r="D6" s="47"/>
      <c r="E6" s="9">
        <f>E8+E20+E25+E30+E36+E40+E44</f>
        <v>12635</v>
      </c>
      <c r="F6" s="10">
        <f>E6/E$6*100</f>
        <v>100</v>
      </c>
    </row>
    <row r="7" spans="2:12" ht="13.7" customHeight="1" x14ac:dyDescent="0.15">
      <c r="B7" s="16"/>
      <c r="C7" s="16"/>
      <c r="D7" s="17"/>
      <c r="E7" s="11"/>
      <c r="F7" s="12"/>
    </row>
    <row r="8" spans="2:12" ht="13.7" customHeight="1" x14ac:dyDescent="0.15">
      <c r="B8" s="18"/>
      <c r="C8" s="39" t="s">
        <v>6</v>
      </c>
      <c r="D8" s="40"/>
      <c r="E8" s="11">
        <v>9988</v>
      </c>
      <c r="F8" s="12">
        <f t="shared" ref="F8:F18" si="0">E8/E$6*100</f>
        <v>79.050257222002372</v>
      </c>
    </row>
    <row r="9" spans="2:12" ht="13.7" customHeight="1" x14ac:dyDescent="0.15">
      <c r="B9" s="16"/>
      <c r="C9" s="16"/>
      <c r="D9" s="37" t="s">
        <v>51</v>
      </c>
      <c r="E9" s="11">
        <v>80</v>
      </c>
      <c r="F9" s="12">
        <f t="shared" si="0"/>
        <v>0.63316185199841712</v>
      </c>
    </row>
    <row r="10" spans="2:12" ht="13.7" customHeight="1" x14ac:dyDescent="0.15">
      <c r="B10" s="16"/>
      <c r="C10" s="16"/>
      <c r="D10" s="37" t="s">
        <v>52</v>
      </c>
      <c r="E10" s="11">
        <v>4837</v>
      </c>
      <c r="F10" s="12">
        <f t="shared" si="0"/>
        <v>38.282548476454295</v>
      </c>
    </row>
    <row r="11" spans="2:12" ht="13.7" customHeight="1" x14ac:dyDescent="0.15">
      <c r="B11" s="16"/>
      <c r="C11" s="16"/>
      <c r="D11" s="37" t="s">
        <v>37</v>
      </c>
      <c r="E11" s="11">
        <v>163</v>
      </c>
      <c r="F11" s="12">
        <f t="shared" si="0"/>
        <v>1.2900672734467749</v>
      </c>
    </row>
    <row r="12" spans="2:12" ht="13.7" customHeight="1" x14ac:dyDescent="0.15">
      <c r="B12" s="16"/>
      <c r="C12" s="16"/>
      <c r="D12" s="37" t="s">
        <v>53</v>
      </c>
      <c r="E12" s="11">
        <v>1682</v>
      </c>
      <c r="F12" s="12">
        <f t="shared" si="0"/>
        <v>13.312227938266719</v>
      </c>
    </row>
    <row r="13" spans="2:12" ht="13.7" customHeight="1" x14ac:dyDescent="0.15">
      <c r="B13" s="16"/>
      <c r="C13" s="16"/>
      <c r="D13" s="37" t="s">
        <v>54</v>
      </c>
      <c r="E13" s="11">
        <v>49</v>
      </c>
      <c r="F13" s="12">
        <f t="shared" si="0"/>
        <v>0.38781163434903049</v>
      </c>
    </row>
    <row r="14" spans="2:12" ht="13.7" customHeight="1" x14ac:dyDescent="0.15">
      <c r="B14" s="16"/>
      <c r="C14" s="16"/>
      <c r="D14" s="37" t="s">
        <v>55</v>
      </c>
      <c r="E14" s="11">
        <v>84</v>
      </c>
      <c r="F14" s="12">
        <f t="shared" si="0"/>
        <v>0.66481994459833793</v>
      </c>
    </row>
    <row r="15" spans="2:12" ht="13.7" customHeight="1" x14ac:dyDescent="0.15">
      <c r="B15" s="16"/>
      <c r="C15" s="16"/>
      <c r="D15" s="37" t="s">
        <v>38</v>
      </c>
      <c r="E15" s="11">
        <v>982</v>
      </c>
      <c r="F15" s="12">
        <f t="shared" si="0"/>
        <v>7.7720617332805704</v>
      </c>
    </row>
    <row r="16" spans="2:12" ht="13.7" customHeight="1" x14ac:dyDescent="0.15">
      <c r="B16" s="16"/>
      <c r="C16" s="16"/>
      <c r="D16" s="37" t="s">
        <v>56</v>
      </c>
      <c r="E16" s="11">
        <v>287</v>
      </c>
      <c r="F16" s="12">
        <f t="shared" si="0"/>
        <v>2.2714681440443214</v>
      </c>
    </row>
    <row r="17" spans="2:6" ht="13.7" customHeight="1" x14ac:dyDescent="0.15">
      <c r="B17" s="16"/>
      <c r="C17" s="16"/>
      <c r="D17" s="37" t="s">
        <v>57</v>
      </c>
      <c r="E17" s="11">
        <v>1161</v>
      </c>
      <c r="F17" s="12">
        <f t="shared" si="0"/>
        <v>9.1887613771270278</v>
      </c>
    </row>
    <row r="18" spans="2:6" ht="13.7" customHeight="1" x14ac:dyDescent="0.15">
      <c r="B18" s="16"/>
      <c r="C18" s="16"/>
      <c r="D18" s="37" t="s">
        <v>39</v>
      </c>
      <c r="E18" s="11">
        <f>E8-SUM(E9:E17)</f>
        <v>663</v>
      </c>
      <c r="F18" s="12">
        <f t="shared" si="0"/>
        <v>5.2473288484368812</v>
      </c>
    </row>
    <row r="19" spans="2:6" ht="13.7" customHeight="1" x14ac:dyDescent="0.15">
      <c r="B19" s="16"/>
      <c r="C19" s="16"/>
      <c r="D19" s="17"/>
      <c r="E19" s="11"/>
      <c r="F19" s="12"/>
    </row>
    <row r="20" spans="2:6" ht="13.7" customHeight="1" x14ac:dyDescent="0.15">
      <c r="B20" s="18"/>
      <c r="C20" s="39" t="s">
        <v>10</v>
      </c>
      <c r="D20" s="40"/>
      <c r="E20" s="11">
        <v>383</v>
      </c>
      <c r="F20" s="12">
        <f>E20/E$6*100</f>
        <v>3.0312623664424216</v>
      </c>
    </row>
    <row r="21" spans="2:6" ht="13.7" customHeight="1" x14ac:dyDescent="0.15">
      <c r="B21" s="16"/>
      <c r="C21" s="16"/>
      <c r="D21" s="17" t="s">
        <v>11</v>
      </c>
      <c r="E21" s="11">
        <v>69</v>
      </c>
      <c r="F21" s="12">
        <f>E21/E$6*100</f>
        <v>0.5461020973486348</v>
      </c>
    </row>
    <row r="22" spans="2:6" ht="13.7" customHeight="1" x14ac:dyDescent="0.15">
      <c r="B22" s="16"/>
      <c r="C22" s="16"/>
      <c r="D22" s="17" t="s">
        <v>12</v>
      </c>
      <c r="E22" s="11">
        <v>130</v>
      </c>
      <c r="F22" s="12">
        <f>E22/E$6*100</f>
        <v>1.0288880094974278</v>
      </c>
    </row>
    <row r="23" spans="2:6" ht="13.7" customHeight="1" x14ac:dyDescent="0.15">
      <c r="B23" s="16"/>
      <c r="C23" s="16"/>
      <c r="D23" s="17" t="s">
        <v>22</v>
      </c>
      <c r="E23" s="11">
        <f>E20-E21-E22</f>
        <v>184</v>
      </c>
      <c r="F23" s="12">
        <f>E23/E$6*100</f>
        <v>1.4562722595963593</v>
      </c>
    </row>
    <row r="24" spans="2:6" ht="13.7" customHeight="1" x14ac:dyDescent="0.15">
      <c r="B24" s="16"/>
      <c r="C24" s="16"/>
      <c r="D24" s="17"/>
      <c r="E24" s="11"/>
      <c r="F24" s="12"/>
    </row>
    <row r="25" spans="2:6" ht="13.7" customHeight="1" x14ac:dyDescent="0.15">
      <c r="B25" s="18"/>
      <c r="C25" s="39" t="s">
        <v>13</v>
      </c>
      <c r="D25" s="40"/>
      <c r="E25" s="11">
        <v>423</v>
      </c>
      <c r="F25" s="12">
        <f>E25/E$6*100</f>
        <v>3.3478432924416301</v>
      </c>
    </row>
    <row r="26" spans="2:6" ht="13.7" customHeight="1" x14ac:dyDescent="0.15">
      <c r="B26" s="16"/>
      <c r="C26" s="16"/>
      <c r="D26" s="37" t="s">
        <v>58</v>
      </c>
      <c r="E26" s="11">
        <v>29</v>
      </c>
      <c r="F26" s="12">
        <f>E26/E$6*100</f>
        <v>0.22952117134942621</v>
      </c>
    </row>
    <row r="27" spans="2:6" ht="13.7" customHeight="1" x14ac:dyDescent="0.15">
      <c r="B27" s="16"/>
      <c r="C27" s="16"/>
      <c r="D27" s="37" t="s">
        <v>59</v>
      </c>
      <c r="E27" s="11">
        <v>289</v>
      </c>
      <c r="F27" s="12">
        <f>E27/E$6*100</f>
        <v>2.2872971903442818</v>
      </c>
    </row>
    <row r="28" spans="2:6" ht="13.7" customHeight="1" x14ac:dyDescent="0.15">
      <c r="B28" s="16"/>
      <c r="C28" s="16"/>
      <c r="D28" s="17" t="s">
        <v>22</v>
      </c>
      <c r="E28" s="11">
        <f>E25-E26-E27</f>
        <v>105</v>
      </c>
      <c r="F28" s="12">
        <f>E28/E$6*100</f>
        <v>0.8310249307479225</v>
      </c>
    </row>
    <row r="29" spans="2:6" ht="13.7" customHeight="1" x14ac:dyDescent="0.15">
      <c r="B29" s="16"/>
      <c r="C29" s="16"/>
      <c r="D29" s="17"/>
      <c r="E29" s="11"/>
      <c r="F29" s="12"/>
    </row>
    <row r="30" spans="2:6" ht="13.7" customHeight="1" x14ac:dyDescent="0.15">
      <c r="B30" s="18"/>
      <c r="C30" s="39" t="s">
        <v>14</v>
      </c>
      <c r="D30" s="40"/>
      <c r="E30" s="11">
        <v>1474</v>
      </c>
      <c r="F30" s="12">
        <f>E30/E$6*100</f>
        <v>11.666007123070834</v>
      </c>
    </row>
    <row r="31" spans="2:6" ht="13.7" customHeight="1" x14ac:dyDescent="0.15">
      <c r="B31" s="16"/>
      <c r="C31" s="16"/>
      <c r="D31" s="37" t="s">
        <v>60</v>
      </c>
      <c r="E31" s="11">
        <v>916</v>
      </c>
      <c r="F31" s="12">
        <f>E31/E$6*100</f>
        <v>7.2497032053818762</v>
      </c>
    </row>
    <row r="32" spans="2:6" ht="13.7" customHeight="1" x14ac:dyDescent="0.15">
      <c r="B32" s="16"/>
      <c r="C32" s="16"/>
      <c r="D32" s="37" t="s">
        <v>61</v>
      </c>
      <c r="E32" s="11">
        <v>84</v>
      </c>
      <c r="F32" s="12">
        <f>E32/E$6*100</f>
        <v>0.66481994459833793</v>
      </c>
    </row>
    <row r="33" spans="2:6" ht="13.7" customHeight="1" x14ac:dyDescent="0.15">
      <c r="B33" s="16"/>
      <c r="C33" s="16"/>
      <c r="D33" s="17" t="s">
        <v>15</v>
      </c>
      <c r="E33" s="11">
        <v>380</v>
      </c>
      <c r="F33" s="12">
        <f>E33/E$6*100</f>
        <v>3.007518796992481</v>
      </c>
    </row>
    <row r="34" spans="2:6" ht="13.7" customHeight="1" x14ac:dyDescent="0.15">
      <c r="B34" s="16"/>
      <c r="C34" s="16"/>
      <c r="D34" s="17" t="s">
        <v>22</v>
      </c>
      <c r="E34" s="11">
        <f>E30-SUM(E31:E33)</f>
        <v>94</v>
      </c>
      <c r="F34" s="12">
        <f>E34/E$6*100</f>
        <v>0.74396517609814006</v>
      </c>
    </row>
    <row r="35" spans="2:6" ht="13.7" customHeight="1" x14ac:dyDescent="0.15">
      <c r="B35" s="16"/>
      <c r="C35" s="16"/>
      <c r="D35" s="17"/>
      <c r="E35" s="11"/>
      <c r="F35" s="12"/>
    </row>
    <row r="36" spans="2:6" ht="13.7" customHeight="1" x14ac:dyDescent="0.15">
      <c r="B36" s="18"/>
      <c r="C36" s="39" t="s">
        <v>16</v>
      </c>
      <c r="D36" s="40"/>
      <c r="E36" s="11">
        <v>301</v>
      </c>
      <c r="F36" s="12">
        <f>E36/E$6*100</f>
        <v>2.3822714681440442</v>
      </c>
    </row>
    <row r="37" spans="2:6" ht="13.7" customHeight="1" x14ac:dyDescent="0.15">
      <c r="B37" s="16"/>
      <c r="C37" s="16"/>
      <c r="D37" s="17" t="s">
        <v>17</v>
      </c>
      <c r="E37" s="11">
        <v>99</v>
      </c>
      <c r="F37" s="12">
        <f>E37/E$6*100</f>
        <v>0.78353779184804107</v>
      </c>
    </row>
    <row r="38" spans="2:6" ht="13.7" customHeight="1" x14ac:dyDescent="0.15">
      <c r="B38" s="16"/>
      <c r="C38" s="16"/>
      <c r="D38" s="17" t="s">
        <v>22</v>
      </c>
      <c r="E38" s="11">
        <f>E36-E37</f>
        <v>202</v>
      </c>
      <c r="F38" s="12">
        <f>E38/E$6*100</f>
        <v>1.5987336762960034</v>
      </c>
    </row>
    <row r="39" spans="2:6" ht="13.7" customHeight="1" x14ac:dyDescent="0.15">
      <c r="B39" s="16"/>
      <c r="C39" s="16"/>
      <c r="D39" s="17"/>
      <c r="E39" s="11"/>
      <c r="F39" s="12"/>
    </row>
    <row r="40" spans="2:6" ht="13.7" customHeight="1" x14ac:dyDescent="0.15">
      <c r="B40" s="18"/>
      <c r="C40" s="39" t="s">
        <v>18</v>
      </c>
      <c r="D40" s="40"/>
      <c r="E40" s="11">
        <v>65</v>
      </c>
      <c r="F40" s="12">
        <f>E40/E$6*100</f>
        <v>0.51444400474871388</v>
      </c>
    </row>
    <row r="41" spans="2:6" ht="13.7" customHeight="1" x14ac:dyDescent="0.15">
      <c r="B41" s="16"/>
      <c r="C41" s="16"/>
      <c r="D41" s="17" t="s">
        <v>19</v>
      </c>
      <c r="E41" s="11">
        <v>40</v>
      </c>
      <c r="F41" s="12">
        <f>E41/E$6*100</f>
        <v>0.31658092599920856</v>
      </c>
    </row>
    <row r="42" spans="2:6" ht="13.7" customHeight="1" x14ac:dyDescent="0.15">
      <c r="B42" s="16"/>
      <c r="C42" s="16"/>
      <c r="D42" s="17" t="s">
        <v>22</v>
      </c>
      <c r="E42" s="11">
        <f>E40-E41</f>
        <v>25</v>
      </c>
      <c r="F42" s="12">
        <f>E42/E$6*100</f>
        <v>0.19786307874950534</v>
      </c>
    </row>
    <row r="43" spans="2:6" ht="13.7" customHeight="1" x14ac:dyDescent="0.15">
      <c r="B43" s="16"/>
      <c r="C43" s="16"/>
      <c r="D43" s="17"/>
      <c r="E43" s="11"/>
      <c r="F43" s="12"/>
    </row>
    <row r="44" spans="2:6" ht="13.7" customHeight="1" x14ac:dyDescent="0.15">
      <c r="B44" s="19"/>
      <c r="C44" s="48" t="s">
        <v>24</v>
      </c>
      <c r="D44" s="49"/>
      <c r="E44" s="13">
        <v>1</v>
      </c>
      <c r="F44" s="14">
        <f>E44/E$6*100</f>
        <v>7.9145231499802137E-3</v>
      </c>
    </row>
    <row r="45" spans="2:6" s="2" customFormat="1" ht="12.75" x14ac:dyDescent="0.2">
      <c r="B45" s="26" t="s">
        <v>69</v>
      </c>
      <c r="C45" s="3" t="s">
        <v>68</v>
      </c>
    </row>
    <row r="46" spans="2:6" s="2" customFormat="1" ht="12.75" x14ac:dyDescent="0.2">
      <c r="B46" s="5"/>
      <c r="C46" s="3" t="s">
        <v>65</v>
      </c>
    </row>
    <row r="47" spans="2:6" s="2" customFormat="1" ht="12.75" x14ac:dyDescent="0.2">
      <c r="B47" s="5"/>
      <c r="C47" s="3" t="s">
        <v>66</v>
      </c>
    </row>
    <row r="48" spans="2:6" s="2" customFormat="1" ht="12.75" x14ac:dyDescent="0.2">
      <c r="B48" s="4" t="s">
        <v>0</v>
      </c>
      <c r="C48" s="3" t="s">
        <v>1</v>
      </c>
    </row>
    <row r="49" spans="7:9" ht="13.7" customHeight="1" x14ac:dyDescent="0.15">
      <c r="I49" s="15"/>
    </row>
    <row r="50" spans="7:9" ht="13.7" customHeight="1" x14ac:dyDescent="0.15">
      <c r="I50" s="15"/>
    </row>
    <row r="51" spans="7:9" ht="13.7" customHeight="1" x14ac:dyDescent="0.15">
      <c r="I51" s="15"/>
    </row>
    <row r="52" spans="7:9" ht="13.7" customHeight="1" x14ac:dyDescent="0.15">
      <c r="G52" s="15"/>
      <c r="H52" s="15"/>
    </row>
    <row r="53" spans="7:9" ht="13.7" customHeight="1" x14ac:dyDescent="0.15">
      <c r="G53" s="15"/>
      <c r="H53" s="15"/>
    </row>
    <row r="54" spans="7:9" ht="13.7" customHeight="1" x14ac:dyDescent="0.15">
      <c r="G54" s="15"/>
      <c r="H54" s="15"/>
    </row>
  </sheetData>
  <mergeCells count="11">
    <mergeCell ref="E4:F4"/>
    <mergeCell ref="C30:D30"/>
    <mergeCell ref="C36:D36"/>
    <mergeCell ref="C40:D40"/>
    <mergeCell ref="C44:D44"/>
    <mergeCell ref="B5:D5"/>
    <mergeCell ref="E5:F5"/>
    <mergeCell ref="B6:D6"/>
    <mergeCell ref="C8:D8"/>
    <mergeCell ref="C20:D20"/>
    <mergeCell ref="C25:D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>&amp;R&amp;"Times New Roman,標準"Fig.4-8-2-1link</oddHeader>
  </headerFooter>
  <ignoredErrors>
    <ignoredError sqref="E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4"/>
  <sheetViews>
    <sheetView zoomScaleSheetLayoutView="100" workbookViewId="0"/>
  </sheetViews>
  <sheetFormatPr defaultColWidth="9.140625" defaultRowHeight="13.7" customHeight="1" x14ac:dyDescent="0.15"/>
  <cols>
    <col min="1" max="1" width="3.7109375" style="6" customWidth="1"/>
    <col min="2" max="2" width="8.140625" style="6" bestFit="1" customWidth="1"/>
    <col min="3" max="3" width="2.28515625" style="6" customWidth="1"/>
    <col min="4" max="4" width="16.28515625" style="6" customWidth="1"/>
    <col min="5" max="5" width="9.85546875" style="6" bestFit="1" customWidth="1"/>
    <col min="6" max="16384" width="9.140625" style="6"/>
  </cols>
  <sheetData>
    <row r="1" spans="2:6" ht="15" customHeight="1" x14ac:dyDescent="0.15"/>
    <row r="2" spans="2:6" s="7" customFormat="1" ht="15" customHeight="1" x14ac:dyDescent="0.15">
      <c r="B2" s="20"/>
      <c r="C2" s="1"/>
      <c r="D2" s="21"/>
    </row>
    <row r="3" spans="2:6" s="7" customFormat="1" ht="13.7" customHeight="1" x14ac:dyDescent="0.15">
      <c r="B3" s="1"/>
      <c r="C3" s="1"/>
      <c r="D3" s="21"/>
    </row>
    <row r="4" spans="2:6" ht="13.7" customHeight="1" thickBot="1" x14ac:dyDescent="0.2">
      <c r="B4" s="8"/>
      <c r="C4" s="8"/>
      <c r="D4" s="8"/>
      <c r="E4" s="41" t="s">
        <v>20</v>
      </c>
      <c r="F4" s="42"/>
    </row>
    <row r="5" spans="2:6" ht="13.7" customHeight="1" thickTop="1" x14ac:dyDescent="0.15">
      <c r="B5" s="43" t="s">
        <v>3</v>
      </c>
      <c r="C5" s="43"/>
      <c r="D5" s="44"/>
      <c r="E5" s="45" t="s">
        <v>4</v>
      </c>
      <c r="F5" s="43"/>
    </row>
    <row r="6" spans="2:6" ht="13.7" customHeight="1" x14ac:dyDescent="0.15">
      <c r="B6" s="46" t="s">
        <v>5</v>
      </c>
      <c r="C6" s="46"/>
      <c r="D6" s="47"/>
      <c r="E6" s="9">
        <f>E8+E20+E25+E30+E36+E40+E44</f>
        <v>12025</v>
      </c>
      <c r="F6" s="10">
        <f>E6/E$6*100</f>
        <v>100</v>
      </c>
    </row>
    <row r="7" spans="2:6" ht="13.7" customHeight="1" x14ac:dyDescent="0.15">
      <c r="B7" s="16"/>
      <c r="C7" s="16"/>
      <c r="D7" s="17"/>
      <c r="E7" s="11"/>
      <c r="F7" s="12"/>
    </row>
    <row r="8" spans="2:6" ht="13.7" customHeight="1" x14ac:dyDescent="0.15">
      <c r="B8" s="18"/>
      <c r="C8" s="39" t="s">
        <v>6</v>
      </c>
      <c r="D8" s="40"/>
      <c r="E8" s="11">
        <v>9427</v>
      </c>
      <c r="F8" s="12">
        <f t="shared" ref="F8:F18" si="0">E8/E$6*100</f>
        <v>78.395010395010402</v>
      </c>
    </row>
    <row r="9" spans="2:6" ht="13.7" customHeight="1" x14ac:dyDescent="0.15">
      <c r="B9" s="16"/>
      <c r="C9" s="16"/>
      <c r="D9" s="37" t="s">
        <v>51</v>
      </c>
      <c r="E9" s="11">
        <v>79</v>
      </c>
      <c r="F9" s="12">
        <f t="shared" si="0"/>
        <v>0.656964656964657</v>
      </c>
    </row>
    <row r="10" spans="2:6" ht="13.7" customHeight="1" x14ac:dyDescent="0.15">
      <c r="B10" s="16"/>
      <c r="C10" s="16"/>
      <c r="D10" s="37" t="s">
        <v>52</v>
      </c>
      <c r="E10" s="11">
        <v>4514</v>
      </c>
      <c r="F10" s="12">
        <f t="shared" si="0"/>
        <v>37.53846153846154</v>
      </c>
    </row>
    <row r="11" spans="2:6" ht="13.7" customHeight="1" x14ac:dyDescent="0.15">
      <c r="B11" s="16"/>
      <c r="C11" s="16"/>
      <c r="D11" s="37" t="s">
        <v>37</v>
      </c>
      <c r="E11" s="11">
        <v>168</v>
      </c>
      <c r="F11" s="12">
        <f t="shared" si="0"/>
        <v>1.3970893970893972</v>
      </c>
    </row>
    <row r="12" spans="2:6" ht="13.7" customHeight="1" x14ac:dyDescent="0.15">
      <c r="B12" s="16"/>
      <c r="C12" s="16"/>
      <c r="D12" s="37" t="s">
        <v>53</v>
      </c>
      <c r="E12" s="11">
        <v>1816</v>
      </c>
      <c r="F12" s="12">
        <f t="shared" si="0"/>
        <v>15.101871101871101</v>
      </c>
    </row>
    <row r="13" spans="2:6" ht="13.7" customHeight="1" x14ac:dyDescent="0.15">
      <c r="B13" s="16"/>
      <c r="C13" s="16"/>
      <c r="D13" s="37" t="s">
        <v>54</v>
      </c>
      <c r="E13" s="11">
        <v>29</v>
      </c>
      <c r="F13" s="12">
        <f t="shared" si="0"/>
        <v>0.24116424116424115</v>
      </c>
    </row>
    <row r="14" spans="2:6" ht="13.7" customHeight="1" x14ac:dyDescent="0.15">
      <c r="B14" s="16"/>
      <c r="C14" s="16"/>
      <c r="D14" s="37" t="s">
        <v>55</v>
      </c>
      <c r="E14" s="11">
        <v>89</v>
      </c>
      <c r="F14" s="12">
        <f t="shared" si="0"/>
        <v>0.74012474012474017</v>
      </c>
    </row>
    <row r="15" spans="2:6" ht="13.7" customHeight="1" x14ac:dyDescent="0.15">
      <c r="B15" s="16"/>
      <c r="C15" s="16"/>
      <c r="D15" s="37" t="s">
        <v>38</v>
      </c>
      <c r="E15" s="11">
        <v>1038</v>
      </c>
      <c r="F15" s="12">
        <f t="shared" si="0"/>
        <v>8.6320166320166312</v>
      </c>
    </row>
    <row r="16" spans="2:6" ht="13.7" customHeight="1" x14ac:dyDescent="0.15">
      <c r="B16" s="16"/>
      <c r="C16" s="16"/>
      <c r="D16" s="37" t="s">
        <v>56</v>
      </c>
      <c r="E16" s="11">
        <v>310</v>
      </c>
      <c r="F16" s="12">
        <f t="shared" si="0"/>
        <v>2.5779625779625781</v>
      </c>
    </row>
    <row r="17" spans="2:6" ht="13.7" customHeight="1" x14ac:dyDescent="0.15">
      <c r="B17" s="16"/>
      <c r="C17" s="16"/>
      <c r="D17" s="37" t="s">
        <v>57</v>
      </c>
      <c r="E17" s="11">
        <v>747</v>
      </c>
      <c r="F17" s="12">
        <f t="shared" si="0"/>
        <v>6.2120582120582117</v>
      </c>
    </row>
    <row r="18" spans="2:6" ht="13.7" customHeight="1" x14ac:dyDescent="0.15">
      <c r="B18" s="16"/>
      <c r="C18" s="16"/>
      <c r="D18" s="37" t="s">
        <v>39</v>
      </c>
      <c r="E18" s="11">
        <f>E8-SUM(E9:E17)</f>
        <v>637</v>
      </c>
      <c r="F18" s="12">
        <f t="shared" si="0"/>
        <v>5.2972972972972974</v>
      </c>
    </row>
    <row r="19" spans="2:6" ht="13.7" customHeight="1" x14ac:dyDescent="0.15">
      <c r="B19" s="16"/>
      <c r="C19" s="16"/>
      <c r="D19" s="17"/>
      <c r="E19" s="11"/>
      <c r="F19" s="12"/>
    </row>
    <row r="20" spans="2:6" ht="13.7" customHeight="1" x14ac:dyDescent="0.15">
      <c r="B20" s="18"/>
      <c r="C20" s="39" t="s">
        <v>10</v>
      </c>
      <c r="D20" s="40"/>
      <c r="E20" s="11">
        <v>393</v>
      </c>
      <c r="F20" s="12">
        <f>E20/E$6*100</f>
        <v>3.2681912681912682</v>
      </c>
    </row>
    <row r="21" spans="2:6" ht="13.7" customHeight="1" x14ac:dyDescent="0.15">
      <c r="B21" s="16"/>
      <c r="C21" s="16"/>
      <c r="D21" s="17" t="s">
        <v>11</v>
      </c>
      <c r="E21" s="11">
        <v>70</v>
      </c>
      <c r="F21" s="12">
        <f>E21/E$6*100</f>
        <v>0.58212058212058215</v>
      </c>
    </row>
    <row r="22" spans="2:6" ht="13.7" customHeight="1" x14ac:dyDescent="0.15">
      <c r="B22" s="16"/>
      <c r="C22" s="16"/>
      <c r="D22" s="17" t="s">
        <v>12</v>
      </c>
      <c r="E22" s="11">
        <v>152</v>
      </c>
      <c r="F22" s="12">
        <f>E22/E$6*100</f>
        <v>1.2640332640332641</v>
      </c>
    </row>
    <row r="23" spans="2:6" ht="13.7" customHeight="1" x14ac:dyDescent="0.15">
      <c r="B23" s="16"/>
      <c r="C23" s="16"/>
      <c r="D23" s="17" t="s">
        <v>9</v>
      </c>
      <c r="E23" s="11">
        <f>E20-E21-E22</f>
        <v>171</v>
      </c>
      <c r="F23" s="12">
        <f>E23/E$6*100</f>
        <v>1.4220374220374219</v>
      </c>
    </row>
    <row r="24" spans="2:6" ht="13.7" customHeight="1" x14ac:dyDescent="0.15">
      <c r="B24" s="16"/>
      <c r="C24" s="16"/>
      <c r="D24" s="17"/>
      <c r="E24" s="11"/>
      <c r="F24" s="12"/>
    </row>
    <row r="25" spans="2:6" ht="13.7" customHeight="1" x14ac:dyDescent="0.15">
      <c r="B25" s="18"/>
      <c r="C25" s="39" t="s">
        <v>13</v>
      </c>
      <c r="D25" s="40"/>
      <c r="E25" s="11">
        <v>393</v>
      </c>
      <c r="F25" s="12">
        <f>E25/E$6*100</f>
        <v>3.2681912681912682</v>
      </c>
    </row>
    <row r="26" spans="2:6" ht="13.7" customHeight="1" x14ac:dyDescent="0.15">
      <c r="B26" s="16"/>
      <c r="C26" s="16"/>
      <c r="D26" s="37" t="s">
        <v>58</v>
      </c>
      <c r="E26" s="11">
        <v>46</v>
      </c>
      <c r="F26" s="12">
        <f>E26/E$6*100</f>
        <v>0.38253638253638256</v>
      </c>
    </row>
    <row r="27" spans="2:6" ht="13.7" customHeight="1" x14ac:dyDescent="0.15">
      <c r="B27" s="16"/>
      <c r="C27" s="16"/>
      <c r="D27" s="37" t="s">
        <v>59</v>
      </c>
      <c r="E27" s="11">
        <v>266</v>
      </c>
      <c r="F27" s="12">
        <f>E27/E$6*100</f>
        <v>2.2120582120582122</v>
      </c>
    </row>
    <row r="28" spans="2:6" ht="13.7" customHeight="1" x14ac:dyDescent="0.15">
      <c r="B28" s="16"/>
      <c r="C28" s="16"/>
      <c r="D28" s="17" t="s">
        <v>9</v>
      </c>
      <c r="E28" s="11">
        <f>E25-E26-E27</f>
        <v>81</v>
      </c>
      <c r="F28" s="12">
        <f>E28/E$6*100</f>
        <v>0.67359667359667363</v>
      </c>
    </row>
    <row r="29" spans="2:6" ht="13.7" customHeight="1" x14ac:dyDescent="0.15">
      <c r="B29" s="16"/>
      <c r="C29" s="16"/>
      <c r="D29" s="17"/>
      <c r="E29" s="11"/>
      <c r="F29" s="12"/>
    </row>
    <row r="30" spans="2:6" ht="13.7" customHeight="1" x14ac:dyDescent="0.15">
      <c r="B30" s="18"/>
      <c r="C30" s="39" t="s">
        <v>14</v>
      </c>
      <c r="D30" s="40"/>
      <c r="E30" s="11">
        <v>1481</v>
      </c>
      <c r="F30" s="12">
        <f>E30/E$6*100</f>
        <v>12.316008316008316</v>
      </c>
    </row>
    <row r="31" spans="2:6" ht="13.7" customHeight="1" x14ac:dyDescent="0.15">
      <c r="B31" s="16"/>
      <c r="C31" s="16"/>
      <c r="D31" s="37" t="s">
        <v>60</v>
      </c>
      <c r="E31" s="11">
        <v>967</v>
      </c>
      <c r="F31" s="12">
        <f>E31/E$6*100</f>
        <v>8.0415800415800422</v>
      </c>
    </row>
    <row r="32" spans="2:6" ht="13.7" customHeight="1" x14ac:dyDescent="0.15">
      <c r="B32" s="16"/>
      <c r="C32" s="16"/>
      <c r="D32" s="37" t="s">
        <v>61</v>
      </c>
      <c r="E32" s="11">
        <v>61</v>
      </c>
      <c r="F32" s="12">
        <f>E32/E$6*100</f>
        <v>0.5072765072765073</v>
      </c>
    </row>
    <row r="33" spans="2:6" ht="13.7" customHeight="1" x14ac:dyDescent="0.15">
      <c r="B33" s="16"/>
      <c r="C33" s="16"/>
      <c r="D33" s="17" t="s">
        <v>15</v>
      </c>
      <c r="E33" s="11">
        <v>369</v>
      </c>
      <c r="F33" s="12">
        <f>E33/E$6*100</f>
        <v>3.0686070686070686</v>
      </c>
    </row>
    <row r="34" spans="2:6" ht="13.7" customHeight="1" x14ac:dyDescent="0.15">
      <c r="B34" s="16"/>
      <c r="C34" s="16"/>
      <c r="D34" s="17" t="s">
        <v>9</v>
      </c>
      <c r="E34" s="11">
        <f>E30-SUM(E31:E33)</f>
        <v>84</v>
      </c>
      <c r="F34" s="12">
        <f>E34/E$6*100</f>
        <v>0.69854469854469858</v>
      </c>
    </row>
    <row r="35" spans="2:6" ht="13.7" customHeight="1" x14ac:dyDescent="0.15">
      <c r="B35" s="16"/>
      <c r="C35" s="16"/>
      <c r="D35" s="17"/>
      <c r="E35" s="11"/>
      <c r="F35" s="12"/>
    </row>
    <row r="36" spans="2:6" ht="13.7" customHeight="1" x14ac:dyDescent="0.15">
      <c r="B36" s="18"/>
      <c r="C36" s="39" t="s">
        <v>16</v>
      </c>
      <c r="D36" s="40"/>
      <c r="E36" s="11">
        <v>288</v>
      </c>
      <c r="F36" s="12">
        <f>E36/E$6*100</f>
        <v>2.3950103950103951</v>
      </c>
    </row>
    <row r="37" spans="2:6" ht="13.7" customHeight="1" x14ac:dyDescent="0.15">
      <c r="B37" s="16"/>
      <c r="C37" s="16"/>
      <c r="D37" s="17" t="s">
        <v>17</v>
      </c>
      <c r="E37" s="11">
        <v>134</v>
      </c>
      <c r="F37" s="12">
        <f>E37/E$6*100</f>
        <v>1.1143451143451144</v>
      </c>
    </row>
    <row r="38" spans="2:6" ht="13.7" customHeight="1" x14ac:dyDescent="0.15">
      <c r="B38" s="16"/>
      <c r="C38" s="16"/>
      <c r="D38" s="17" t="s">
        <v>9</v>
      </c>
      <c r="E38" s="11">
        <f>E36-E37</f>
        <v>154</v>
      </c>
      <c r="F38" s="12">
        <f>E38/E$6*100</f>
        <v>1.2806652806652807</v>
      </c>
    </row>
    <row r="39" spans="2:6" ht="13.7" customHeight="1" x14ac:dyDescent="0.15">
      <c r="B39" s="16"/>
      <c r="C39" s="16"/>
      <c r="D39" s="17"/>
      <c r="E39" s="11"/>
      <c r="F39" s="12"/>
    </row>
    <row r="40" spans="2:6" ht="13.7" customHeight="1" x14ac:dyDescent="0.15">
      <c r="B40" s="18"/>
      <c r="C40" s="39" t="s">
        <v>18</v>
      </c>
      <c r="D40" s="40"/>
      <c r="E40" s="11">
        <v>40</v>
      </c>
      <c r="F40" s="12">
        <f>E40/E$6*100</f>
        <v>0.33264033264033266</v>
      </c>
    </row>
    <row r="41" spans="2:6" ht="13.7" customHeight="1" x14ac:dyDescent="0.15">
      <c r="B41" s="16"/>
      <c r="C41" s="16"/>
      <c r="D41" s="17" t="s">
        <v>19</v>
      </c>
      <c r="E41" s="11">
        <v>29</v>
      </c>
      <c r="F41" s="12">
        <f>E41/E$6*100</f>
        <v>0.24116424116424115</v>
      </c>
    </row>
    <row r="42" spans="2:6" ht="13.7" customHeight="1" x14ac:dyDescent="0.15">
      <c r="B42" s="16"/>
      <c r="C42" s="16"/>
      <c r="D42" s="17" t="s">
        <v>9</v>
      </c>
      <c r="E42" s="11">
        <f>E40-E41</f>
        <v>11</v>
      </c>
      <c r="F42" s="12">
        <f>E42/E$6*100</f>
        <v>9.1476091476091467E-2</v>
      </c>
    </row>
    <row r="43" spans="2:6" ht="13.7" customHeight="1" x14ac:dyDescent="0.15">
      <c r="B43" s="16"/>
      <c r="C43" s="16"/>
      <c r="D43" s="17"/>
      <c r="E43" s="11"/>
      <c r="F43" s="12"/>
    </row>
    <row r="44" spans="2:6" ht="13.7" customHeight="1" x14ac:dyDescent="0.15">
      <c r="B44" s="19"/>
      <c r="C44" s="48" t="s">
        <v>24</v>
      </c>
      <c r="D44" s="49"/>
      <c r="E44" s="13">
        <v>3</v>
      </c>
      <c r="F44" s="14">
        <f>E44/E$6*100</f>
        <v>2.4948024948024949E-2</v>
      </c>
    </row>
    <row r="45" spans="2:6" s="2" customFormat="1" ht="12.75" x14ac:dyDescent="0.2">
      <c r="B45" s="26" t="s">
        <v>69</v>
      </c>
      <c r="C45" s="3" t="s">
        <v>68</v>
      </c>
    </row>
    <row r="46" spans="2:6" s="2" customFormat="1" ht="12.75" x14ac:dyDescent="0.2">
      <c r="B46" s="5"/>
      <c r="C46" s="3" t="s">
        <v>65</v>
      </c>
    </row>
    <row r="47" spans="2:6" s="2" customFormat="1" ht="12.75" x14ac:dyDescent="0.2">
      <c r="B47" s="5"/>
      <c r="C47" s="3" t="s">
        <v>66</v>
      </c>
    </row>
    <row r="48" spans="2:6" s="2" customFormat="1" ht="12.75" x14ac:dyDescent="0.2">
      <c r="B48" s="4" t="s">
        <v>0</v>
      </c>
      <c r="C48" s="3" t="s">
        <v>1</v>
      </c>
    </row>
    <row r="49" spans="7:9" ht="13.7" customHeight="1" x14ac:dyDescent="0.15">
      <c r="I49" s="15"/>
    </row>
    <row r="50" spans="7:9" ht="13.7" customHeight="1" x14ac:dyDescent="0.15">
      <c r="I50" s="15"/>
    </row>
    <row r="51" spans="7:9" ht="13.7" customHeight="1" x14ac:dyDescent="0.15">
      <c r="I51" s="15"/>
    </row>
    <row r="52" spans="7:9" ht="13.7" customHeight="1" x14ac:dyDescent="0.15">
      <c r="G52" s="15"/>
      <c r="H52" s="15"/>
    </row>
    <row r="53" spans="7:9" ht="13.7" customHeight="1" x14ac:dyDescent="0.15">
      <c r="G53" s="15"/>
      <c r="H53" s="15"/>
    </row>
    <row r="54" spans="7:9" ht="13.7" customHeight="1" x14ac:dyDescent="0.15">
      <c r="G54" s="15"/>
      <c r="H54" s="15"/>
    </row>
  </sheetData>
  <mergeCells count="11">
    <mergeCell ref="E4:F4"/>
    <mergeCell ref="C30:D30"/>
    <mergeCell ref="C36:D36"/>
    <mergeCell ref="C40:D40"/>
    <mergeCell ref="C44:D44"/>
    <mergeCell ref="B5:D5"/>
    <mergeCell ref="E5:F5"/>
    <mergeCell ref="B6:D6"/>
    <mergeCell ref="C8:D8"/>
    <mergeCell ref="C20:D20"/>
    <mergeCell ref="C25:D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>&amp;R&amp;"Times New Roman,標準"Fig.4-8-2-1link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zoomScaleNormal="100" zoomScaleSheetLayoutView="100" workbookViewId="0"/>
  </sheetViews>
  <sheetFormatPr defaultColWidth="9.140625" defaultRowHeight="13.7" customHeight="1" x14ac:dyDescent="0.15"/>
  <cols>
    <col min="1" max="1" width="3.7109375" style="6" customWidth="1"/>
    <col min="2" max="2" width="8.140625" style="6" bestFit="1" customWidth="1"/>
    <col min="3" max="3" width="2.28515625" style="6" customWidth="1"/>
    <col min="4" max="4" width="16.28515625" style="6" customWidth="1"/>
    <col min="5" max="5" width="9.85546875" style="6" bestFit="1" customWidth="1"/>
    <col min="6" max="16384" width="9.140625" style="6"/>
  </cols>
  <sheetData>
    <row r="1" spans="2:6" ht="15" customHeight="1" x14ac:dyDescent="0.15"/>
    <row r="2" spans="2:6" s="7" customFormat="1" ht="15" customHeight="1" x14ac:dyDescent="0.15">
      <c r="B2" s="20"/>
      <c r="C2" s="1"/>
      <c r="D2" s="21"/>
    </row>
    <row r="3" spans="2:6" s="7" customFormat="1" ht="13.7" customHeight="1" x14ac:dyDescent="0.15">
      <c r="B3" s="1"/>
      <c r="C3" s="1"/>
      <c r="D3" s="21"/>
    </row>
    <row r="4" spans="2:6" ht="13.7" customHeight="1" thickBot="1" x14ac:dyDescent="0.2">
      <c r="B4" s="8"/>
      <c r="C4" s="8"/>
      <c r="D4" s="8"/>
      <c r="E4" s="41" t="s">
        <v>21</v>
      </c>
      <c r="F4" s="42"/>
    </row>
    <row r="5" spans="2:6" ht="13.7" customHeight="1" thickTop="1" x14ac:dyDescent="0.15">
      <c r="B5" s="43" t="s">
        <v>3</v>
      </c>
      <c r="C5" s="43"/>
      <c r="D5" s="44"/>
      <c r="E5" s="45" t="s">
        <v>4</v>
      </c>
      <c r="F5" s="43"/>
    </row>
    <row r="6" spans="2:6" ht="13.7" customHeight="1" x14ac:dyDescent="0.15">
      <c r="B6" s="46" t="s">
        <v>5</v>
      </c>
      <c r="C6" s="46"/>
      <c r="D6" s="47"/>
      <c r="E6" s="9">
        <v>12893</v>
      </c>
      <c r="F6" s="10">
        <v>100</v>
      </c>
    </row>
    <row r="7" spans="2:6" ht="13.7" customHeight="1" x14ac:dyDescent="0.15">
      <c r="B7" s="16"/>
      <c r="C7" s="16"/>
      <c r="D7" s="17"/>
      <c r="E7" s="11"/>
      <c r="F7" s="12"/>
    </row>
    <row r="8" spans="2:6" ht="13.7" customHeight="1" x14ac:dyDescent="0.15">
      <c r="B8" s="18"/>
      <c r="C8" s="39" t="s">
        <v>6</v>
      </c>
      <c r="D8" s="40"/>
      <c r="E8" s="11">
        <v>10206</v>
      </c>
      <c r="F8" s="12">
        <v>79.159233692701463</v>
      </c>
    </row>
    <row r="9" spans="2:6" ht="13.7" customHeight="1" x14ac:dyDescent="0.15">
      <c r="B9" s="16"/>
      <c r="C9" s="16"/>
      <c r="D9" s="37" t="s">
        <v>51</v>
      </c>
      <c r="E9" s="11">
        <v>107</v>
      </c>
      <c r="F9" s="12">
        <v>0.82990770185371909</v>
      </c>
    </row>
    <row r="10" spans="2:6" ht="13.7" customHeight="1" x14ac:dyDescent="0.15">
      <c r="B10" s="16"/>
      <c r="C10" s="16"/>
      <c r="D10" s="37" t="s">
        <v>52</v>
      </c>
      <c r="E10" s="11">
        <v>4791</v>
      </c>
      <c r="F10" s="12">
        <v>37.159699061506245</v>
      </c>
    </row>
    <row r="11" spans="2:6" ht="13.7" customHeight="1" x14ac:dyDescent="0.15">
      <c r="B11" s="16"/>
      <c r="C11" s="16"/>
      <c r="D11" s="37" t="s">
        <v>37</v>
      </c>
      <c r="E11" s="11">
        <v>255</v>
      </c>
      <c r="F11" s="12">
        <v>1.9778174203055923</v>
      </c>
    </row>
    <row r="12" spans="2:6" ht="13.7" customHeight="1" x14ac:dyDescent="0.15">
      <c r="B12" s="16"/>
      <c r="C12" s="16"/>
      <c r="D12" s="37" t="s">
        <v>53</v>
      </c>
      <c r="E12" s="11">
        <v>1832</v>
      </c>
      <c r="F12" s="12">
        <v>14.20926083921508</v>
      </c>
    </row>
    <row r="13" spans="2:6" ht="13.7" customHeight="1" x14ac:dyDescent="0.15">
      <c r="B13" s="16"/>
      <c r="C13" s="16"/>
      <c r="D13" s="37" t="s">
        <v>54</v>
      </c>
      <c r="E13" s="11">
        <v>40</v>
      </c>
      <c r="F13" s="12">
        <v>0.31024586985185759</v>
      </c>
    </row>
    <row r="14" spans="2:6" ht="13.7" customHeight="1" x14ac:dyDescent="0.15">
      <c r="B14" s="16"/>
      <c r="C14" s="16"/>
      <c r="D14" s="37" t="s">
        <v>55</v>
      </c>
      <c r="E14" s="11">
        <v>105</v>
      </c>
      <c r="F14" s="12">
        <v>0.81439540836112623</v>
      </c>
    </row>
    <row r="15" spans="2:6" ht="13.7" customHeight="1" x14ac:dyDescent="0.15">
      <c r="B15" s="16"/>
      <c r="C15" s="16"/>
      <c r="D15" s="37" t="s">
        <v>38</v>
      </c>
      <c r="E15" s="11">
        <v>1247</v>
      </c>
      <c r="F15" s="12">
        <v>9.6719149926316614</v>
      </c>
    </row>
    <row r="16" spans="2:6" ht="13.7" customHeight="1" x14ac:dyDescent="0.15">
      <c r="B16" s="16"/>
      <c r="C16" s="16"/>
      <c r="D16" s="37" t="s">
        <v>56</v>
      </c>
      <c r="E16" s="11">
        <v>325</v>
      </c>
      <c r="F16" s="12">
        <v>2.520747692546343</v>
      </c>
    </row>
    <row r="17" spans="2:6" ht="13.7" customHeight="1" x14ac:dyDescent="0.15">
      <c r="B17" s="16"/>
      <c r="C17" s="16"/>
      <c r="D17" s="37" t="s">
        <v>57</v>
      </c>
      <c r="E17" s="11">
        <v>878</v>
      </c>
      <c r="F17" s="12">
        <v>6.809896843248274</v>
      </c>
    </row>
    <row r="18" spans="2:6" ht="13.7" customHeight="1" x14ac:dyDescent="0.15">
      <c r="B18" s="16"/>
      <c r="C18" s="16"/>
      <c r="D18" s="37" t="s">
        <v>39</v>
      </c>
      <c r="E18" s="11">
        <v>626</v>
      </c>
      <c r="F18" s="12">
        <v>4.8553478631815716</v>
      </c>
    </row>
    <row r="19" spans="2:6" ht="13.7" customHeight="1" x14ac:dyDescent="0.15">
      <c r="B19" s="16"/>
      <c r="C19" s="16"/>
      <c r="D19" s="17"/>
      <c r="E19" s="11"/>
      <c r="F19" s="12"/>
    </row>
    <row r="20" spans="2:6" ht="13.7" customHeight="1" x14ac:dyDescent="0.15">
      <c r="B20" s="18"/>
      <c r="C20" s="39" t="s">
        <v>10</v>
      </c>
      <c r="D20" s="40"/>
      <c r="E20" s="11">
        <v>438</v>
      </c>
      <c r="F20" s="12">
        <v>3.3971922748778409</v>
      </c>
    </row>
    <row r="21" spans="2:6" ht="13.7" customHeight="1" x14ac:dyDescent="0.15">
      <c r="B21" s="16"/>
      <c r="C21" s="16"/>
      <c r="D21" s="17" t="s">
        <v>11</v>
      </c>
      <c r="E21" s="11">
        <v>64</v>
      </c>
      <c r="F21" s="12">
        <v>0.49639339176297215</v>
      </c>
    </row>
    <row r="22" spans="2:6" ht="13.7" customHeight="1" x14ac:dyDescent="0.15">
      <c r="B22" s="16"/>
      <c r="C22" s="16"/>
      <c r="D22" s="17" t="s">
        <v>12</v>
      </c>
      <c r="E22" s="11">
        <v>145</v>
      </c>
      <c r="F22" s="12">
        <v>1.1246412782129838</v>
      </c>
    </row>
    <row r="23" spans="2:6" ht="13.7" customHeight="1" x14ac:dyDescent="0.15">
      <c r="B23" s="16"/>
      <c r="C23" s="16"/>
      <c r="D23" s="17" t="s">
        <v>9</v>
      </c>
      <c r="E23" s="11">
        <v>229</v>
      </c>
      <c r="F23" s="12">
        <v>1.776157604901885</v>
      </c>
    </row>
    <row r="24" spans="2:6" ht="13.7" customHeight="1" x14ac:dyDescent="0.15">
      <c r="B24" s="16"/>
      <c r="C24" s="16"/>
      <c r="D24" s="17"/>
      <c r="E24" s="11"/>
      <c r="F24" s="12"/>
    </row>
    <row r="25" spans="2:6" ht="13.7" customHeight="1" x14ac:dyDescent="0.15">
      <c r="B25" s="18"/>
      <c r="C25" s="39" t="s">
        <v>13</v>
      </c>
      <c r="D25" s="40"/>
      <c r="E25" s="11">
        <v>371</v>
      </c>
      <c r="F25" s="12">
        <v>2.8775304428759791</v>
      </c>
    </row>
    <row r="26" spans="2:6" ht="13.7" customHeight="1" x14ac:dyDescent="0.15">
      <c r="B26" s="16"/>
      <c r="C26" s="16"/>
      <c r="D26" s="37" t="s">
        <v>58</v>
      </c>
      <c r="E26" s="11">
        <v>40</v>
      </c>
      <c r="F26" s="12">
        <v>0.31024586985185759</v>
      </c>
    </row>
    <row r="27" spans="2:6" ht="13.7" customHeight="1" x14ac:dyDescent="0.15">
      <c r="B27" s="16"/>
      <c r="C27" s="16"/>
      <c r="D27" s="37" t="s">
        <v>59</v>
      </c>
      <c r="E27" s="11">
        <v>246</v>
      </c>
      <c r="F27" s="12">
        <v>1.9080120995889243</v>
      </c>
    </row>
    <row r="28" spans="2:6" ht="13.7" customHeight="1" x14ac:dyDescent="0.15">
      <c r="B28" s="16"/>
      <c r="C28" s="16"/>
      <c r="D28" s="17" t="s">
        <v>9</v>
      </c>
      <c r="E28" s="11">
        <v>85</v>
      </c>
      <c r="F28" s="12">
        <v>0.65927247343519735</v>
      </c>
    </row>
    <row r="29" spans="2:6" ht="13.7" customHeight="1" x14ac:dyDescent="0.15">
      <c r="B29" s="16"/>
      <c r="C29" s="16"/>
      <c r="D29" s="17"/>
      <c r="E29" s="11"/>
      <c r="F29" s="12"/>
    </row>
    <row r="30" spans="2:6" ht="13.7" customHeight="1" x14ac:dyDescent="0.15">
      <c r="B30" s="18"/>
      <c r="C30" s="39" t="s">
        <v>14</v>
      </c>
      <c r="D30" s="40"/>
      <c r="E30" s="11">
        <v>1455</v>
      </c>
      <c r="F30" s="12">
        <v>11.285193515861321</v>
      </c>
    </row>
    <row r="31" spans="2:6" ht="13.7" customHeight="1" x14ac:dyDescent="0.15">
      <c r="B31" s="16"/>
      <c r="C31" s="16"/>
      <c r="D31" s="37" t="s">
        <v>60</v>
      </c>
      <c r="E31" s="11">
        <v>864</v>
      </c>
      <c r="F31" s="12">
        <v>6.7013107888001242</v>
      </c>
    </row>
    <row r="32" spans="2:6" ht="13.7" customHeight="1" x14ac:dyDescent="0.15">
      <c r="B32" s="16"/>
      <c r="C32" s="16"/>
      <c r="D32" s="37" t="s">
        <v>61</v>
      </c>
      <c r="E32" s="11">
        <v>36</v>
      </c>
      <c r="F32" s="12">
        <v>0.2792212828666718</v>
      </c>
    </row>
    <row r="33" spans="2:11" ht="13.7" customHeight="1" x14ac:dyDescent="0.15">
      <c r="B33" s="16"/>
      <c r="C33" s="16"/>
      <c r="D33" s="17" t="s">
        <v>15</v>
      </c>
      <c r="E33" s="11">
        <v>453</v>
      </c>
      <c r="F33" s="12">
        <v>3.5135344760722873</v>
      </c>
    </row>
    <row r="34" spans="2:11" ht="13.7" customHeight="1" x14ac:dyDescent="0.15">
      <c r="B34" s="16"/>
      <c r="C34" s="16"/>
      <c r="D34" s="17" t="s">
        <v>9</v>
      </c>
      <c r="E34" s="11">
        <v>102</v>
      </c>
      <c r="F34" s="12">
        <v>0.79112696812223682</v>
      </c>
    </row>
    <row r="35" spans="2:11" ht="13.7" customHeight="1" x14ac:dyDescent="0.15">
      <c r="B35" s="16"/>
      <c r="C35" s="16"/>
      <c r="D35" s="17"/>
      <c r="E35" s="11"/>
      <c r="F35" s="12"/>
    </row>
    <row r="36" spans="2:11" ht="13.7" customHeight="1" x14ac:dyDescent="0.15">
      <c r="B36" s="18"/>
      <c r="C36" s="39" t="s">
        <v>16</v>
      </c>
      <c r="D36" s="40"/>
      <c r="E36" s="11">
        <v>352</v>
      </c>
      <c r="F36" s="12">
        <v>2.730163654696347</v>
      </c>
    </row>
    <row r="37" spans="2:11" ht="13.7" customHeight="1" x14ac:dyDescent="0.15">
      <c r="B37" s="16"/>
      <c r="C37" s="16"/>
      <c r="D37" s="17" t="s">
        <v>17</v>
      </c>
      <c r="E37" s="11">
        <v>143</v>
      </c>
      <c r="F37" s="12">
        <v>1.1091289847203909</v>
      </c>
    </row>
    <row r="38" spans="2:11" ht="13.7" customHeight="1" x14ac:dyDescent="0.15">
      <c r="B38" s="16"/>
      <c r="C38" s="16"/>
      <c r="D38" s="17" t="s">
        <v>9</v>
      </c>
      <c r="E38" s="11">
        <v>209</v>
      </c>
      <c r="F38" s="12">
        <v>1.6210346699759559</v>
      </c>
    </row>
    <row r="39" spans="2:11" ht="13.7" customHeight="1" x14ac:dyDescent="0.15">
      <c r="B39" s="16"/>
      <c r="C39" s="16"/>
      <c r="D39" s="17"/>
      <c r="E39" s="11"/>
      <c r="F39" s="12"/>
    </row>
    <row r="40" spans="2:11" ht="13.7" customHeight="1" x14ac:dyDescent="0.15">
      <c r="B40" s="18"/>
      <c r="C40" s="39" t="s">
        <v>18</v>
      </c>
      <c r="D40" s="40"/>
      <c r="E40" s="11">
        <v>66</v>
      </c>
      <c r="F40" s="12">
        <v>0.51190568525556501</v>
      </c>
    </row>
    <row r="41" spans="2:11" ht="13.7" customHeight="1" x14ac:dyDescent="0.15">
      <c r="B41" s="16"/>
      <c r="C41" s="16"/>
      <c r="D41" s="17" t="s">
        <v>19</v>
      </c>
      <c r="E41" s="11">
        <v>46</v>
      </c>
      <c r="F41" s="12">
        <v>0.35678275032963624</v>
      </c>
    </row>
    <row r="42" spans="2:11" ht="13.7" customHeight="1" x14ac:dyDescent="0.15">
      <c r="B42" s="16"/>
      <c r="C42" s="16"/>
      <c r="D42" s="17" t="s">
        <v>9</v>
      </c>
      <c r="E42" s="11">
        <v>20</v>
      </c>
      <c r="F42" s="12">
        <v>0.1551229349259288</v>
      </c>
    </row>
    <row r="43" spans="2:11" ht="13.7" customHeight="1" x14ac:dyDescent="0.15">
      <c r="B43" s="16"/>
      <c r="C43" s="16"/>
      <c r="D43" s="17"/>
      <c r="E43" s="11"/>
      <c r="F43" s="12"/>
    </row>
    <row r="44" spans="2:11" ht="13.7" customHeight="1" x14ac:dyDescent="0.15">
      <c r="B44" s="19"/>
      <c r="C44" s="48" t="s">
        <v>24</v>
      </c>
      <c r="D44" s="49"/>
      <c r="E44" s="13">
        <v>5</v>
      </c>
      <c r="F44" s="14">
        <v>3.8780733731482199E-2</v>
      </c>
    </row>
    <row r="45" spans="2:11" s="2" customFormat="1" ht="12.75" x14ac:dyDescent="0.2">
      <c r="B45" s="26" t="s">
        <v>69</v>
      </c>
      <c r="C45" s="3" t="s">
        <v>68</v>
      </c>
      <c r="D45" s="3"/>
      <c r="E45" s="3"/>
      <c r="F45" s="3"/>
      <c r="G45" s="3"/>
      <c r="H45" s="3"/>
      <c r="I45" s="3"/>
      <c r="J45" s="3"/>
      <c r="K45" s="3"/>
    </row>
    <row r="46" spans="2:11" s="2" customFormat="1" ht="12.75" x14ac:dyDescent="0.2">
      <c r="B46" s="5"/>
      <c r="C46" s="3" t="s">
        <v>65</v>
      </c>
      <c r="D46" s="3"/>
      <c r="E46" s="3"/>
      <c r="F46" s="3"/>
      <c r="G46" s="3"/>
      <c r="H46" s="3"/>
      <c r="I46" s="3"/>
      <c r="J46" s="3"/>
      <c r="K46" s="3"/>
    </row>
    <row r="47" spans="2:11" s="2" customFormat="1" ht="12.75" x14ac:dyDescent="0.2">
      <c r="B47" s="5"/>
      <c r="C47" s="3" t="s">
        <v>66</v>
      </c>
      <c r="D47" s="3"/>
      <c r="E47" s="3"/>
      <c r="F47" s="3"/>
      <c r="G47" s="3"/>
      <c r="H47" s="3"/>
      <c r="I47" s="3"/>
      <c r="J47" s="3"/>
      <c r="K47" s="3"/>
    </row>
    <row r="48" spans="2:11" s="2" customFormat="1" ht="12.75" x14ac:dyDescent="0.2">
      <c r="B48" s="5"/>
      <c r="C48" s="50" t="s">
        <v>70</v>
      </c>
      <c r="D48" s="50"/>
      <c r="E48" s="50"/>
      <c r="F48" s="50"/>
      <c r="G48" s="50"/>
      <c r="H48" s="50"/>
      <c r="I48" s="50"/>
      <c r="J48" s="50"/>
      <c r="K48" s="50"/>
    </row>
    <row r="49" spans="2:8" s="2" customFormat="1" ht="12.75" x14ac:dyDescent="0.2">
      <c r="B49" s="4" t="s">
        <v>0</v>
      </c>
      <c r="C49" s="3" t="s">
        <v>1</v>
      </c>
    </row>
    <row r="50" spans="2:8" ht="13.7" customHeight="1" x14ac:dyDescent="0.15">
      <c r="G50" s="15"/>
      <c r="H50" s="15"/>
    </row>
    <row r="51" spans="2:8" ht="13.7" customHeight="1" x14ac:dyDescent="0.15">
      <c r="G51" s="15"/>
      <c r="H51" s="15"/>
    </row>
  </sheetData>
  <mergeCells count="12">
    <mergeCell ref="E4:F4"/>
    <mergeCell ref="C48:K48"/>
    <mergeCell ref="E5:F5"/>
    <mergeCell ref="B5:D5"/>
    <mergeCell ref="C44:D44"/>
    <mergeCell ref="C25:D25"/>
    <mergeCell ref="C30:D30"/>
    <mergeCell ref="C36:D36"/>
    <mergeCell ref="C8:D8"/>
    <mergeCell ref="C40:D40"/>
    <mergeCell ref="B6:D6"/>
    <mergeCell ref="C20:D2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>&amp;R&amp;"Times New Roman,標準"Fig.4-8-2-1link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Link Data 2015</vt:lpstr>
      <vt:lpstr>Link Data 2014</vt:lpstr>
      <vt:lpstr>Link Data 2013</vt:lpstr>
      <vt:lpstr>Link Data 2012</vt:lpstr>
      <vt:lpstr>Link Data 2011</vt:lpstr>
      <vt:lpstr>'Link Data 2011'!Print_Area</vt:lpstr>
      <vt:lpstr>'Link Data 2012'!Print_Area</vt:lpstr>
      <vt:lpstr>'Link Data 2013'!Print_Area</vt:lpstr>
      <vt:lpstr>'Link Data 2014'!Print_Area</vt:lpstr>
      <vt:lpstr>'Link Data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SI</cp:lastModifiedBy>
  <cp:lastPrinted>2017-11-14T06:40:45Z</cp:lastPrinted>
  <dcterms:created xsi:type="dcterms:W3CDTF">1996-06-22T07:15:06Z</dcterms:created>
  <dcterms:modified xsi:type="dcterms:W3CDTF">2017-11-17T07:05:04Z</dcterms:modified>
</cp:coreProperties>
</file>