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jyoho-2\00仕事\04組版\01-手伝いとpdfやeps渡しの物件\86341-2015年度犯罪白書英文資料\04_Appendix\Part 3\"/>
    </mc:Choice>
  </mc:AlternateContent>
  <bookViews>
    <workbookView xWindow="0" yWindow="41" windowWidth="15229" windowHeight="9007" tabRatio="865"/>
  </bookViews>
  <sheets>
    <sheet name="Link Data 2014" sheetId="7" r:id="rId1"/>
  </sheets>
  <definedNames>
    <definedName name="_xlnm.Print_Area" localSheetId="0">'Link Data 2014'!$A$1:$Z$85</definedName>
    <definedName name="_xlnm.Print_Titles" localSheetId="0">'Link Data 2014'!$4:$6</definedName>
  </definedNames>
  <calcPr calcId="162913"/>
</workbook>
</file>

<file path=xl/calcChain.xml><?xml version="1.0" encoding="utf-8"?>
<calcChain xmlns="http://schemas.openxmlformats.org/spreadsheetml/2006/main">
  <c r="Z7" i="7" l="1"/>
  <c r="Z8" i="7"/>
  <c r="Z9" i="7"/>
  <c r="D27" i="7"/>
  <c r="D28" i="7"/>
  <c r="D29" i="7"/>
  <c r="D30" i="7"/>
  <c r="D63" i="7"/>
  <c r="D64" i="7"/>
</calcChain>
</file>

<file path=xl/sharedStrings.xml><?xml version="1.0" encoding="utf-8"?>
<sst xmlns="http://schemas.openxmlformats.org/spreadsheetml/2006/main" count="303" uniqueCount="47">
  <si>
    <t>…</t>
    <phoneticPr fontId="4"/>
  </si>
  <si>
    <t>…</t>
    <phoneticPr fontId="4"/>
  </si>
  <si>
    <t xml:space="preserve"> *1,904</t>
    <phoneticPr fontId="2"/>
  </si>
  <si>
    <t xml:space="preserve">   **6,826</t>
    <phoneticPr fontId="2"/>
  </si>
  <si>
    <t>Year</t>
    <phoneticPr fontId="2"/>
  </si>
  <si>
    <t>Total of Penal
Code offenses</t>
    <phoneticPr fontId="2"/>
  </si>
  <si>
    <t>Homicide</t>
    <phoneticPr fontId="4"/>
  </si>
  <si>
    <t>Robbery</t>
    <phoneticPr fontId="4"/>
  </si>
  <si>
    <t>Injury</t>
    <phoneticPr fontId="4"/>
  </si>
  <si>
    <t>Assault</t>
    <phoneticPr fontId="4"/>
  </si>
  <si>
    <t>Intimidation</t>
    <phoneticPr fontId="4"/>
  </si>
  <si>
    <t>Extortion</t>
    <phoneticPr fontId="4"/>
  </si>
  <si>
    <t>Unlawful assembly
with weapons</t>
    <phoneticPr fontId="2"/>
  </si>
  <si>
    <t>Theft</t>
    <phoneticPr fontId="4"/>
  </si>
  <si>
    <t>Fraud</t>
    <phoneticPr fontId="4"/>
  </si>
  <si>
    <t>Embezzlement</t>
    <phoneticPr fontId="4"/>
  </si>
  <si>
    <t>Acceptance of
stolen property</t>
    <phoneticPr fontId="2"/>
  </si>
  <si>
    <t>Rape</t>
    <phoneticPr fontId="4"/>
  </si>
  <si>
    <t>Indecency</t>
    <phoneticPr fontId="4"/>
  </si>
  <si>
    <t>Arson</t>
    <phoneticPr fontId="4"/>
  </si>
  <si>
    <t>Breaking into
a residence</t>
    <phoneticPr fontId="2"/>
  </si>
  <si>
    <t>Damage to
property</t>
    <phoneticPr fontId="2"/>
  </si>
  <si>
    <t>Dangerous driving
causing death or injury</t>
    <phoneticPr fontId="2"/>
  </si>
  <si>
    <t>Embezzlement
of lost property</t>
    <phoneticPr fontId="2"/>
  </si>
  <si>
    <t>Forcible
indecency</t>
    <phoneticPr fontId="2"/>
  </si>
  <si>
    <t xml:space="preserve">The figures are based on the age at the time of the offense and exclude those who were 20 or older at the time of the clearance.  </t>
    <phoneticPr fontId="4"/>
  </si>
  <si>
    <t>2.</t>
    <phoneticPr fontId="4"/>
  </si>
  <si>
    <t>3.</t>
    <phoneticPr fontId="2"/>
  </si>
  <si>
    <t>4.</t>
    <phoneticPr fontId="2"/>
  </si>
  <si>
    <t xml:space="preserve">“Indecency” includes forcible indecency, public indecency and distribution of obscene objects. </t>
    <phoneticPr fontId="4"/>
  </si>
  <si>
    <t>Source:</t>
    <phoneticPr fontId="2"/>
  </si>
  <si>
    <t>Criminal Statistics of the National Police Agency</t>
    <phoneticPr fontId="4"/>
  </si>
  <si>
    <t xml:space="preserve">The Traffic Bureau, National Police Agency </t>
  </si>
  <si>
    <t>Total of non-traffic
Penal Code offenses</t>
    <phoneticPr fontId="2"/>
  </si>
  <si>
    <t>Others</t>
    <phoneticPr fontId="2"/>
  </si>
  <si>
    <t>(1946-2014)</t>
    <phoneticPr fontId="4"/>
  </si>
  <si>
    <t>Appendix 3-3  Penal Code offenses: juvenilies cleared, by types of offense</t>
    <phoneticPr fontId="2"/>
  </si>
  <si>
    <t xml:space="preserve">The figures include juvenile offenders under 14 who were guided by the police. </t>
    <phoneticPr fontId="4"/>
  </si>
  <si>
    <t>Notes: 1.</t>
    <phoneticPr fontId="4"/>
  </si>
  <si>
    <t>Negligent driving offenses
causing death or injury</t>
    <phoneticPr fontId="2"/>
  </si>
  <si>
    <t xml:space="preserve">“* 1,904” accounts for only the number of juveniles cleared for the offense of injury in first half (from January to June) of the year. The figures for "Assault", "Intimidation", and "Extortion" in the first half of the year are included in “Others.”  </t>
    <phoneticPr fontId="4"/>
  </si>
  <si>
    <t xml:space="preserve">“** 6,826”  accounts for the total number of  juveniles cleared for injury, assault, intimidation, and extortion in the second half (from July to December) of the year. </t>
    <phoneticPr fontId="4"/>
  </si>
  <si>
    <t>Figures since 1970 excludes juvenile offenders under 14.</t>
    <phoneticPr fontId="4"/>
  </si>
  <si>
    <t>5.</t>
  </si>
  <si>
    <t>6.</t>
  </si>
  <si>
    <t xml:space="preserve">7.
</t>
    <phoneticPr fontId="4"/>
  </si>
  <si>
    <t>“Others” until 1965 includes juveniles who committed  offenses of causing injury or death through negligence, negligence in the pursuit of social activities or gross negligence as traffic 
accidents on the roads.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</si>
</sst>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_(* #,##0_);_(* \(#,##0\);_(* &quot;-&quot;_);_(@_)"/>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53">
    <font>
      <sz val="10"/>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3"/>
      <name val="Tms Rmn"/>
      <family val="1"/>
    </font>
    <font>
      <sz val="11"/>
      <name val="ＭＳ Ｐゴシック"/>
      <family val="3"/>
      <charset val="128"/>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charset val="128"/>
    </font>
    <font>
      <b/>
      <i/>
      <sz val="14"/>
      <name val="中ゴシックＢＢＢ"/>
      <family val="3"/>
      <charset val="128"/>
    </font>
    <font>
      <sz val="14"/>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0"/>
      <name val="Times New Roman"/>
      <family val="1"/>
    </font>
    <font>
      <b/>
      <sz val="12"/>
      <name val="Times New Roman"/>
      <family val="1"/>
    </font>
    <font>
      <b/>
      <sz val="10"/>
      <name val="Times New Roman"/>
      <family val="1"/>
    </font>
    <font>
      <b/>
      <sz val="12"/>
      <color indexed="10"/>
      <name val="Times New Roman"/>
      <family val="1"/>
    </font>
    <font>
      <sz val="10"/>
      <color indexed="8"/>
      <name val="Times New Roman"/>
      <family val="1"/>
    </font>
  </fonts>
  <fills count="3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s>
  <borders count="3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s>
  <cellStyleXfs count="264">
    <xf numFmtId="0" fontId="0" fillId="0" borderId="0"/>
    <xf numFmtId="178" fontId="22" fillId="0" borderId="0" applyFont="0" applyFill="0" applyBorder="0" applyAlignment="0" applyProtection="0"/>
    <xf numFmtId="179" fontId="22" fillId="0" borderId="0" applyFont="0" applyFill="0" applyBorder="0" applyAlignment="0" applyProtection="0"/>
    <xf numFmtId="10" fontId="22" fillId="0" borderId="0" applyFont="0" applyFill="0" applyBorder="0" applyAlignment="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180" fontId="23" fillId="0" borderId="0" applyFill="0" applyBorder="0" applyAlignment="0"/>
    <xf numFmtId="0" fontId="24" fillId="0" borderId="0"/>
    <xf numFmtId="0" fontId="25" fillId="0" borderId="1" applyNumberFormat="0" applyFill="0" applyProtection="0">
      <alignment horizontal="center"/>
    </xf>
    <xf numFmtId="38" fontId="26" fillId="0" borderId="0" applyFont="0" applyFill="0" applyBorder="0" applyAlignment="0" applyProtection="0"/>
    <xf numFmtId="37" fontId="22" fillId="0" borderId="0" applyFont="0" applyFill="0" applyBorder="0" applyAlignment="0" applyProtection="0"/>
    <xf numFmtId="181" fontId="22" fillId="0" borderId="0" applyFont="0" applyFill="0" applyBorder="0" applyAlignment="0" applyProtection="0"/>
    <xf numFmtId="39" fontId="22" fillId="0" borderId="0" applyFont="0" applyFill="0" applyBorder="0" applyAlignment="0" applyProtection="0"/>
    <xf numFmtId="40" fontId="26" fillId="0" borderId="0" applyFont="0" applyFill="0" applyBorder="0" applyAlignment="0" applyProtection="0"/>
    <xf numFmtId="182" fontId="26"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185" fontId="26" fillId="0" borderId="0" applyFont="0" applyFill="0" applyBorder="0" applyAlignment="0" applyProtection="0"/>
    <xf numFmtId="0" fontId="27" fillId="0" borderId="0">
      <alignment horizontal="left"/>
    </xf>
    <xf numFmtId="38" fontId="28" fillId="19" borderId="0" applyNumberFormat="0" applyBorder="0" applyAlignment="0" applyProtection="0"/>
    <xf numFmtId="0" fontId="29" fillId="0" borderId="0">
      <alignment horizontal="left"/>
    </xf>
    <xf numFmtId="0" fontId="30" fillId="0" borderId="2" applyNumberFormat="0" applyAlignment="0" applyProtection="0">
      <alignment horizontal="left" vertical="center"/>
    </xf>
    <xf numFmtId="0" fontId="30" fillId="0" borderId="3">
      <alignment horizontal="left" vertical="center"/>
    </xf>
    <xf numFmtId="10" fontId="28" fillId="20" borderId="4" applyNumberFormat="0" applyBorder="0" applyAlignment="0" applyProtection="0"/>
    <xf numFmtId="1" fontId="21" fillId="0" borderId="0" applyProtection="0">
      <protection locked="0"/>
    </xf>
    <xf numFmtId="0" fontId="31" fillId="0" borderId="5"/>
    <xf numFmtId="0" fontId="23" fillId="0" borderId="0"/>
    <xf numFmtId="186" fontId="32" fillId="0" borderId="0"/>
    <xf numFmtId="0" fontId="33" fillId="0" borderId="0"/>
    <xf numFmtId="10" fontId="33" fillId="0" borderId="0" applyFont="0" applyFill="0" applyBorder="0" applyAlignment="0" applyProtection="0"/>
    <xf numFmtId="4" fontId="27" fillId="0" borderId="0">
      <alignment horizontal="right"/>
    </xf>
    <xf numFmtId="4" fontId="34" fillId="0" borderId="0">
      <alignment horizontal="right"/>
    </xf>
    <xf numFmtId="0" fontId="35" fillId="0" borderId="0">
      <alignment horizontal="left"/>
    </xf>
    <xf numFmtId="0" fontId="28" fillId="0" borderId="0" applyNumberFormat="0" applyFill="0" applyBorder="0" applyProtection="0">
      <alignment vertical="top" wrapText="1"/>
    </xf>
    <xf numFmtId="3" fontId="28" fillId="0" borderId="0" applyFill="0" applyBorder="0" applyProtection="0">
      <alignment horizontal="right" vertical="top" wrapText="1"/>
    </xf>
    <xf numFmtId="3" fontId="36" fillId="0" borderId="0" applyFill="0" applyBorder="0" applyProtection="0">
      <alignment horizontal="right" vertical="top" wrapText="1"/>
    </xf>
    <xf numFmtId="0" fontId="31" fillId="0" borderId="0"/>
    <xf numFmtId="0" fontId="37" fillId="0" borderId="0">
      <alignment horizont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6" borderId="6" applyNumberFormat="0" applyAlignment="0" applyProtection="0">
      <alignment vertical="center"/>
    </xf>
    <xf numFmtId="0" fontId="8" fillId="26" borderId="6" applyNumberFormat="0" applyAlignment="0" applyProtection="0">
      <alignment vertical="center"/>
    </xf>
    <xf numFmtId="0" fontId="9" fillId="11" borderId="0" applyNumberFormat="0" applyBorder="0" applyAlignment="0" applyProtection="0">
      <alignment vertical="center"/>
    </xf>
    <xf numFmtId="0" fontId="42" fillId="11" borderId="0" applyNumberFormat="0" applyBorder="0" applyAlignment="0" applyProtection="0">
      <alignment vertical="center"/>
    </xf>
    <xf numFmtId="0" fontId="3" fillId="6" borderId="7" applyNumberFormat="0" applyFont="0" applyAlignment="0" applyProtection="0">
      <alignment vertical="center"/>
    </xf>
    <xf numFmtId="0" fontId="5" fillId="6" borderId="7" applyNumberFormat="0" applyFont="0" applyAlignment="0" applyProtection="0">
      <alignment vertical="center"/>
    </xf>
    <xf numFmtId="0" fontId="10" fillId="0" borderId="8" applyNumberFormat="0" applyFill="0" applyAlignment="0" applyProtection="0">
      <alignment vertical="center"/>
    </xf>
    <xf numFmtId="0" fontId="43" fillId="0" borderId="9" applyNumberFormat="0" applyFill="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187" fontId="38" fillId="0" borderId="0" applyBorder="0">
      <alignment horizontal="right"/>
    </xf>
    <xf numFmtId="49" fontId="23" fillId="0" borderId="0" applyFont="0"/>
    <xf numFmtId="0" fontId="12" fillId="27" borderId="10" applyNumberFormat="0" applyAlignment="0" applyProtection="0">
      <alignment vertical="center"/>
    </xf>
    <xf numFmtId="0" fontId="44" fillId="28" borderId="10"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3" fillId="0" borderId="0"/>
    <xf numFmtId="38" fontId="23" fillId="0" borderId="0" applyFont="0" applyFill="0" applyBorder="0" applyAlignment="0" applyProtection="0"/>
    <xf numFmtId="38" fontId="3" fillId="0" borderId="0"/>
    <xf numFmtId="0" fontId="13" fillId="0" borderId="11" applyNumberFormat="0" applyFill="0" applyAlignment="0" applyProtection="0">
      <alignment vertical="center"/>
    </xf>
    <xf numFmtId="0" fontId="45" fillId="0" borderId="12" applyNumberFormat="0" applyFill="0" applyAlignment="0" applyProtection="0">
      <alignment vertical="center"/>
    </xf>
    <xf numFmtId="0" fontId="14" fillId="0" borderId="13" applyNumberFormat="0" applyFill="0" applyAlignment="0" applyProtection="0">
      <alignment vertical="center"/>
    </xf>
    <xf numFmtId="0" fontId="46" fillId="0" borderId="14" applyNumberFormat="0" applyFill="0" applyAlignment="0" applyProtection="0">
      <alignment vertical="center"/>
    </xf>
    <xf numFmtId="0" fontId="15" fillId="0" borderId="15" applyNumberFormat="0" applyFill="0" applyAlignment="0" applyProtection="0">
      <alignment vertical="center"/>
    </xf>
    <xf numFmtId="0" fontId="47" fillId="0" borderId="16" applyNumberFormat="0" applyFill="0" applyAlignment="0" applyProtection="0">
      <alignment vertical="center"/>
    </xf>
    <xf numFmtId="0" fontId="1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 fillId="0" borderId="17" applyNumberFormat="0" applyFill="0" applyAlignment="0" applyProtection="0">
      <alignment vertical="center"/>
    </xf>
    <xf numFmtId="0" fontId="16" fillId="0" borderId="18" applyNumberFormat="0" applyFill="0" applyAlignment="0" applyProtection="0">
      <alignment vertical="center"/>
    </xf>
    <xf numFmtId="0" fontId="17" fillId="27" borderId="19" applyNumberFormat="0" applyAlignment="0" applyProtection="0">
      <alignment vertical="center"/>
    </xf>
    <xf numFmtId="0" fontId="17" fillId="28" borderId="19" applyNumberFormat="0" applyAlignment="0" applyProtection="0">
      <alignment vertical="center"/>
    </xf>
    <xf numFmtId="188" fontId="38" fillId="0" borderId="0" applyFill="0" applyBorder="0"/>
    <xf numFmtId="187" fontId="38" fillId="0" borderId="0" applyFill="0" applyBorder="0"/>
    <xf numFmtId="189" fontId="38" fillId="0" borderId="0" applyFill="0" applyBorder="0"/>
    <xf numFmtId="49" fontId="38" fillId="29" borderId="20">
      <alignment horizontal="center"/>
    </xf>
    <xf numFmtId="177" fontId="38" fillId="29" borderId="20">
      <alignment horizontal="right"/>
    </xf>
    <xf numFmtId="14" fontId="38" fillId="29" borderId="0" applyBorder="0">
      <alignment horizontal="center"/>
    </xf>
    <xf numFmtId="49" fontId="38" fillId="0" borderId="2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9" fillId="0" borderId="21">
      <alignment horizontal="left"/>
    </xf>
    <xf numFmtId="14" fontId="38" fillId="0" borderId="22" applyBorder="0">
      <alignment horizontal="left"/>
    </xf>
    <xf numFmtId="0" fontId="19" fillId="11" borderId="10" applyNumberFormat="0" applyAlignment="0" applyProtection="0">
      <alignment vertical="center"/>
    </xf>
    <xf numFmtId="0" fontId="19" fillId="8" borderId="10" applyNumberFormat="0" applyAlignment="0" applyProtection="0">
      <alignment vertical="center"/>
    </xf>
    <xf numFmtId="14" fontId="38" fillId="0" borderId="0" applyFill="0" applyBorder="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90" fontId="1" fillId="0" borderId="0"/>
    <xf numFmtId="49" fontId="38" fillId="0" borderId="0"/>
    <xf numFmtId="0" fontId="40" fillId="0" borderId="0"/>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 fillId="0" borderId="0"/>
    <xf numFmtId="0" fontId="23" fillId="0" borderId="0"/>
  </cellStyleXfs>
  <cellXfs count="58">
    <xf numFmtId="0" fontId="0" fillId="0" borderId="0" xfId="0"/>
    <xf numFmtId="0" fontId="48" fillId="0" borderId="0" xfId="0" applyFont="1" applyFill="1"/>
    <xf numFmtId="176" fontId="49" fillId="0" borderId="0" xfId="0" applyNumberFormat="1" applyFont="1" applyFill="1" applyAlignment="1">
      <alignment vertical="center"/>
    </xf>
    <xf numFmtId="176" fontId="50" fillId="0" borderId="0" xfId="0" applyNumberFormat="1" applyFont="1" applyFill="1" applyAlignment="1">
      <alignment vertical="center"/>
    </xf>
    <xf numFmtId="176" fontId="51" fillId="0" borderId="0" xfId="0" applyNumberFormat="1" applyFont="1" applyFill="1" applyAlignment="1">
      <alignment vertical="center"/>
    </xf>
    <xf numFmtId="0" fontId="48" fillId="30" borderId="29" xfId="102" applyNumberFormat="1" applyFont="1" applyFill="1" applyBorder="1" applyAlignment="1">
      <alignment horizontal="center" vertical="center" wrapText="1"/>
    </xf>
    <xf numFmtId="0" fontId="48" fillId="30" borderId="28" xfId="102" applyNumberFormat="1" applyFont="1" applyFill="1" applyBorder="1" applyAlignment="1">
      <alignment horizontal="center" vertical="center" wrapText="1"/>
    </xf>
    <xf numFmtId="0" fontId="48" fillId="31" borderId="24" xfId="102" applyNumberFormat="1" applyFont="1" applyFill="1" applyBorder="1" applyAlignment="1">
      <alignment horizontal="center" vertical="center"/>
    </xf>
    <xf numFmtId="176" fontId="48" fillId="0" borderId="0" xfId="102" applyNumberFormat="1" applyFont="1" applyFill="1" applyBorder="1" applyAlignment="1">
      <alignment vertical="center"/>
    </xf>
    <xf numFmtId="176" fontId="48" fillId="0" borderId="27" xfId="102" applyNumberFormat="1" applyFont="1" applyFill="1" applyBorder="1" applyAlignment="1">
      <alignment horizontal="right" vertical="center"/>
    </xf>
    <xf numFmtId="176" fontId="48" fillId="0" borderId="24" xfId="102" applyNumberFormat="1" applyFont="1" applyFill="1" applyBorder="1" applyAlignment="1">
      <alignment horizontal="right" vertical="center"/>
    </xf>
    <xf numFmtId="176" fontId="48" fillId="0" borderId="24" xfId="102" applyNumberFormat="1" applyFont="1" applyFill="1" applyBorder="1" applyAlignment="1">
      <alignment vertical="center"/>
    </xf>
    <xf numFmtId="176" fontId="48" fillId="0" borderId="25" xfId="102" applyNumberFormat="1" applyFont="1" applyFill="1" applyBorder="1" applyAlignment="1">
      <alignment vertical="center"/>
    </xf>
    <xf numFmtId="176" fontId="48" fillId="0" borderId="26" xfId="102" applyNumberFormat="1" applyFont="1" applyFill="1" applyBorder="1" applyAlignment="1">
      <alignment vertical="center"/>
    </xf>
    <xf numFmtId="176" fontId="48" fillId="0" borderId="27" xfId="102" applyNumberFormat="1" applyFont="1" applyFill="1" applyBorder="1" applyAlignment="1">
      <alignment vertical="center"/>
    </xf>
    <xf numFmtId="0" fontId="48" fillId="31" borderId="31" xfId="102" applyNumberFormat="1" applyFont="1" applyFill="1" applyBorder="1" applyAlignment="1">
      <alignment horizontal="center" vertical="center"/>
    </xf>
    <xf numFmtId="0" fontId="48" fillId="31" borderId="24" xfId="102" quotePrefix="1" applyNumberFormat="1" applyFont="1" applyFill="1" applyBorder="1" applyAlignment="1">
      <alignment horizontal="center" vertical="center"/>
    </xf>
    <xf numFmtId="176" fontId="48" fillId="0" borderId="26" xfId="0" applyNumberFormat="1" applyFont="1" applyFill="1" applyBorder="1"/>
    <xf numFmtId="176" fontId="48" fillId="0" borderId="27" xfId="104" applyNumberFormat="1" applyFont="1" applyFill="1" applyBorder="1" applyAlignment="1">
      <alignment vertical="center"/>
    </xf>
    <xf numFmtId="176" fontId="48" fillId="0" borderId="26" xfId="102" applyNumberFormat="1" applyFont="1" applyFill="1" applyBorder="1" applyAlignment="1">
      <alignment horizontal="right" vertical="center"/>
    </xf>
    <xf numFmtId="176" fontId="48" fillId="0" borderId="0" xfId="0" applyNumberFormat="1" applyFont="1" applyFill="1" applyBorder="1" applyAlignment="1">
      <alignment horizontal="right"/>
    </xf>
    <xf numFmtId="176" fontId="52" fillId="0" borderId="35" xfId="102" applyNumberFormat="1" applyFont="1" applyFill="1" applyBorder="1" applyAlignment="1">
      <alignment horizontal="right" vertical="center"/>
    </xf>
    <xf numFmtId="176" fontId="52" fillId="0" borderId="32" xfId="102" applyNumberFormat="1" applyFont="1" applyFill="1" applyBorder="1" applyAlignment="1">
      <alignment horizontal="right" vertical="center"/>
    </xf>
    <xf numFmtId="176" fontId="52" fillId="0" borderId="32" xfId="104" applyNumberFormat="1" applyFont="1" applyFill="1" applyBorder="1" applyAlignment="1">
      <alignment vertical="center"/>
    </xf>
    <xf numFmtId="176" fontId="52" fillId="0" borderId="31" xfId="102" applyNumberFormat="1" applyFont="1" applyFill="1" applyBorder="1" applyAlignment="1">
      <alignment horizontal="right" vertical="center"/>
    </xf>
    <xf numFmtId="0" fontId="52" fillId="31" borderId="31" xfId="102" quotePrefix="1" applyNumberFormat="1" applyFont="1" applyFill="1" applyBorder="1" applyAlignment="1">
      <alignment horizontal="center" vertical="center"/>
    </xf>
    <xf numFmtId="0" fontId="52" fillId="0" borderId="0" xfId="0" applyFont="1" applyFill="1"/>
    <xf numFmtId="0" fontId="48" fillId="30" borderId="30" xfId="102" applyNumberFormat="1" applyFont="1" applyFill="1" applyBorder="1" applyAlignment="1">
      <alignment horizontal="center" vertical="center" wrapText="1"/>
    </xf>
    <xf numFmtId="0" fontId="48" fillId="30" borderId="4" xfId="102" applyNumberFormat="1" applyFont="1" applyFill="1" applyBorder="1" applyAlignment="1">
      <alignment horizontal="center" vertical="center" wrapText="1"/>
    </xf>
    <xf numFmtId="41" fontId="48" fillId="0" borderId="0" xfId="0" applyNumberFormat="1" applyFont="1" applyFill="1"/>
    <xf numFmtId="49" fontId="27" fillId="0" borderId="0" xfId="0" applyNumberFormat="1" applyFont="1" applyFill="1" applyAlignment="1">
      <alignment horizontal="right" vertical="top" wrapText="1"/>
    </xf>
    <xf numFmtId="49" fontId="27" fillId="0" borderId="0" xfId="0" applyNumberFormat="1" applyFont="1" applyFill="1" applyAlignment="1">
      <alignment vertical="top" wrapText="1"/>
    </xf>
    <xf numFmtId="0" fontId="48" fillId="0" borderId="0" xfId="0" applyNumberFormat="1" applyFont="1" applyFill="1" applyAlignment="1">
      <alignment horizontal="center" vertical="center" wrapText="1"/>
    </xf>
    <xf numFmtId="176" fontId="52" fillId="0" borderId="26" xfId="102" applyNumberFormat="1" applyFont="1" applyFill="1" applyBorder="1" applyAlignment="1">
      <alignment horizontal="right" vertical="center"/>
    </xf>
    <xf numFmtId="176" fontId="52" fillId="0" borderId="27" xfId="102" applyNumberFormat="1" applyFont="1" applyFill="1" applyBorder="1" applyAlignment="1">
      <alignment horizontal="right" vertical="center"/>
    </xf>
    <xf numFmtId="176" fontId="52" fillId="0" borderId="27" xfId="104" applyNumberFormat="1" applyFont="1" applyFill="1" applyBorder="1" applyAlignment="1">
      <alignment vertical="center"/>
    </xf>
    <xf numFmtId="176" fontId="52" fillId="0" borderId="24" xfId="102" applyNumberFormat="1" applyFont="1" applyFill="1" applyBorder="1" applyAlignment="1">
      <alignment horizontal="right" vertical="center"/>
    </xf>
    <xf numFmtId="0" fontId="52" fillId="31" borderId="24" xfId="102" quotePrefix="1" applyNumberFormat="1" applyFont="1" applyFill="1" applyBorder="1" applyAlignment="1">
      <alignment horizontal="center" vertical="center"/>
    </xf>
    <xf numFmtId="0" fontId="48" fillId="0" borderId="0" xfId="0" applyFont="1" applyFill="1" applyBorder="1"/>
    <xf numFmtId="0" fontId="27" fillId="0" borderId="0" xfId="0" applyNumberFormat="1" applyFont="1" applyFill="1" applyAlignment="1">
      <alignment horizontal="left" vertical="top" wrapText="1"/>
    </xf>
    <xf numFmtId="0" fontId="27" fillId="0" borderId="0" xfId="0" applyNumberFormat="1" applyFont="1" applyFill="1" applyAlignment="1">
      <alignment horizontal="left" vertical="top"/>
    </xf>
    <xf numFmtId="49" fontId="27" fillId="0" borderId="0" xfId="0" applyNumberFormat="1" applyFont="1" applyFill="1" applyBorder="1" applyAlignment="1">
      <alignment horizontal="right" vertical="center" wrapText="1"/>
    </xf>
    <xf numFmtId="49" fontId="27" fillId="0" borderId="0" xfId="0" applyNumberFormat="1" applyFont="1" applyFill="1" applyAlignment="1">
      <alignment horizontal="right" vertical="center" wrapText="1"/>
    </xf>
    <xf numFmtId="49" fontId="27" fillId="0" borderId="0" xfId="0" applyNumberFormat="1" applyFont="1" applyFill="1" applyBorder="1" applyAlignment="1">
      <alignment horizontal="right" vertical="top" wrapText="1"/>
    </xf>
    <xf numFmtId="0" fontId="48" fillId="30" borderId="33" xfId="102" applyNumberFormat="1" applyFont="1" applyFill="1" applyBorder="1" applyAlignment="1">
      <alignment horizontal="center" vertical="center" wrapText="1"/>
    </xf>
    <xf numFmtId="0" fontId="48" fillId="30" borderId="32" xfId="102" applyNumberFormat="1" applyFont="1" applyFill="1" applyBorder="1" applyAlignment="1">
      <alignment horizontal="center" vertical="center" wrapText="1"/>
    </xf>
    <xf numFmtId="176" fontId="49" fillId="0" borderId="0" xfId="0" applyNumberFormat="1" applyFont="1" applyFill="1" applyAlignment="1">
      <alignment horizontal="left"/>
    </xf>
    <xf numFmtId="0" fontId="48" fillId="30" borderId="34" xfId="102" applyNumberFormat="1" applyFont="1" applyFill="1" applyBorder="1" applyAlignment="1">
      <alignment horizontal="center" vertical="center" wrapText="1"/>
    </xf>
    <xf numFmtId="0" fontId="48" fillId="30" borderId="35" xfId="102" applyNumberFormat="1" applyFont="1" applyFill="1" applyBorder="1" applyAlignment="1">
      <alignment horizontal="center" vertical="center" wrapText="1"/>
    </xf>
    <xf numFmtId="0" fontId="48" fillId="30" borderId="28" xfId="102" applyNumberFormat="1" applyFont="1" applyFill="1" applyBorder="1" applyAlignment="1">
      <alignment horizontal="center" vertical="center" wrapText="1"/>
    </xf>
    <xf numFmtId="0" fontId="48" fillId="30" borderId="31" xfId="102" applyNumberFormat="1" applyFont="1" applyFill="1" applyBorder="1" applyAlignment="1">
      <alignment horizontal="center" vertical="center" wrapText="1"/>
    </xf>
    <xf numFmtId="0" fontId="27" fillId="0" borderId="0" xfId="0" applyNumberFormat="1" applyFont="1" applyFill="1" applyAlignment="1">
      <alignment horizontal="left" vertical="top" wrapText="1"/>
    </xf>
    <xf numFmtId="176" fontId="48" fillId="0" borderId="23" xfId="0" applyNumberFormat="1" applyFont="1" applyFill="1" applyBorder="1" applyAlignment="1">
      <alignment horizontal="right" vertical="center"/>
    </xf>
    <xf numFmtId="0" fontId="27" fillId="0" borderId="0" xfId="0" applyNumberFormat="1" applyFont="1" applyFill="1" applyAlignment="1">
      <alignment horizontal="left" vertical="center" wrapText="1"/>
    </xf>
    <xf numFmtId="176" fontId="48" fillId="0" borderId="23" xfId="0" applyNumberFormat="1" applyFont="1" applyFill="1" applyBorder="1" applyAlignment="1">
      <alignment horizontal="left" vertical="center"/>
    </xf>
    <xf numFmtId="177" fontId="48" fillId="0" borderId="26" xfId="102" applyNumberFormat="1" applyFont="1" applyFill="1" applyBorder="1" applyAlignment="1">
      <alignment horizontal="center" vertical="center"/>
    </xf>
    <xf numFmtId="177" fontId="48" fillId="0" borderId="0" xfId="102" applyNumberFormat="1" applyFont="1" applyFill="1" applyBorder="1" applyAlignment="1">
      <alignment horizontal="center" vertical="center"/>
    </xf>
    <xf numFmtId="177" fontId="48" fillId="0" borderId="24" xfId="102" applyNumberFormat="1" applyFont="1" applyFill="1" applyBorder="1" applyAlignment="1">
      <alignment horizontal="center" vertical="center"/>
    </xf>
  </cellXfs>
  <cellStyles count="264">
    <cellStyle name="0%" xfId="1"/>
    <cellStyle name="0.0%" xfId="2"/>
    <cellStyle name="0.00%"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5 2" xfId="13"/>
    <cellStyle name="20% - アクセント 6" xfId="14" builtinId="50" customBuiltin="1"/>
    <cellStyle name="20% - アクセント 6 2" xfId="15"/>
    <cellStyle name="40% - アクセント 1" xfId="16" builtinId="31" customBuiltin="1"/>
    <cellStyle name="40% - アクセント 1 2" xfId="17"/>
    <cellStyle name="40% - アクセント 2" xfId="18" builtinId="35" customBuiltin="1"/>
    <cellStyle name="40% - アクセント 2 2" xfId="19"/>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tegory" xfId="41"/>
    <cellStyle name="Col Heads" xfId="42"/>
    <cellStyle name="Comma [0]_laroux" xfId="43"/>
    <cellStyle name="Comma,0" xfId="44"/>
    <cellStyle name="Comma,1" xfId="45"/>
    <cellStyle name="Comma,2" xfId="46"/>
    <cellStyle name="Comma_laroux" xfId="47"/>
    <cellStyle name="Currency [0]_laroux" xfId="48"/>
    <cellStyle name="Currency,0" xfId="49"/>
    <cellStyle name="Currency,2" xfId="50"/>
    <cellStyle name="Currency_laroux" xfId="51"/>
    <cellStyle name="entry" xfId="52"/>
    <cellStyle name="Grey" xfId="53"/>
    <cellStyle name="HEADER" xfId="54"/>
    <cellStyle name="Header1" xfId="55"/>
    <cellStyle name="Header2" xfId="56"/>
    <cellStyle name="Input [yellow]" xfId="57"/>
    <cellStyle name="KWE標準" xfId="58"/>
    <cellStyle name="Model" xfId="59"/>
    <cellStyle name="n" xfId="60"/>
    <cellStyle name="Normal - Style1" xfId="61"/>
    <cellStyle name="Normal_#18-Internet" xfId="62"/>
    <cellStyle name="Percent [2]" xfId="63"/>
    <cellStyle name="price" xfId="64"/>
    <cellStyle name="revised" xfId="65"/>
    <cellStyle name="section" xfId="66"/>
    <cellStyle name="Style 27" xfId="67"/>
    <cellStyle name="Style 34" xfId="68"/>
    <cellStyle name="Style 35" xfId="69"/>
    <cellStyle name="subhead" xfId="70"/>
    <cellStyle name="title" xfId="71"/>
    <cellStyle name="アクセント 1" xfId="72" builtinId="29" customBuiltin="1"/>
    <cellStyle name="アクセント 1 2" xfId="73"/>
    <cellStyle name="アクセント 2" xfId="74" builtinId="33" customBuiltin="1"/>
    <cellStyle name="アクセント 2 2" xfId="75"/>
    <cellStyle name="アクセント 3" xfId="76" builtinId="37" customBuiltin="1"/>
    <cellStyle name="アクセント 3 2" xfId="77"/>
    <cellStyle name="アクセント 4" xfId="78" builtinId="41" customBuiltin="1"/>
    <cellStyle name="アクセント 4 2" xfId="79"/>
    <cellStyle name="アクセント 5" xfId="80" builtinId="45" customBuiltin="1"/>
    <cellStyle name="アクセント 5 2" xfId="81"/>
    <cellStyle name="アクセント 6" xfId="82" builtinId="49" customBuiltin="1"/>
    <cellStyle name="アクセント 6 2" xfId="83"/>
    <cellStyle name="タイトル" xfId="84" builtinId="15" customBuiltin="1"/>
    <cellStyle name="タイトル 2" xfId="85"/>
    <cellStyle name="チェック セル" xfId="86" builtinId="23" customBuiltin="1"/>
    <cellStyle name="チェック セル 2" xfId="87"/>
    <cellStyle name="どちらでもない" xfId="88" builtinId="28" customBuiltin="1"/>
    <cellStyle name="どちらでもない 2" xfId="89"/>
    <cellStyle name="メモ" xfId="90" builtinId="10" customBuiltin="1"/>
    <cellStyle name="メモ 2" xfId="91"/>
    <cellStyle name="リンク セル" xfId="92" builtinId="24" customBuiltin="1"/>
    <cellStyle name="リンク セル 2" xfId="93"/>
    <cellStyle name="悪い" xfId="94" builtinId="27" customBuiltin="1"/>
    <cellStyle name="悪い 2" xfId="95"/>
    <cellStyle name="価格桁区切り" xfId="96"/>
    <cellStyle name="型番" xfId="97"/>
    <cellStyle name="計算" xfId="98" builtinId="22" customBuiltin="1"/>
    <cellStyle name="計算 2" xfId="99"/>
    <cellStyle name="警告文" xfId="100" builtinId="11" customBuiltin="1"/>
    <cellStyle name="警告文 2" xfId="101"/>
    <cellStyle name="桁区切り" xfId="102" builtinId="6"/>
    <cellStyle name="桁区切り 2" xfId="103"/>
    <cellStyle name="桁区切り_資料4-4　少年一般刑法犯の主要罪名別検挙人員" xfId="104"/>
    <cellStyle name="見出し 1" xfId="105" builtinId="16" customBuiltin="1"/>
    <cellStyle name="見出し 1 2" xfId="106"/>
    <cellStyle name="見出し 2" xfId="107" builtinId="17" customBuiltin="1"/>
    <cellStyle name="見出し 2 2" xfId="108"/>
    <cellStyle name="見出し 3" xfId="109" builtinId="18" customBuiltin="1"/>
    <cellStyle name="見出し 3 2" xfId="110"/>
    <cellStyle name="見出し 4" xfId="111" builtinId="19" customBuiltin="1"/>
    <cellStyle name="見出し 4 2" xfId="112"/>
    <cellStyle name="集計" xfId="113" builtinId="25" customBuiltin="1"/>
    <cellStyle name="集計 2" xfId="114"/>
    <cellStyle name="出力" xfId="115" builtinId="21" customBuiltin="1"/>
    <cellStyle name="出力 2" xfId="116"/>
    <cellStyle name="数値" xfId="117"/>
    <cellStyle name="数値（桁区切り）" xfId="118"/>
    <cellStyle name="数値_(140784-1)次期R3" xfId="119"/>
    <cellStyle name="製品通知&quot;-&quot;" xfId="120"/>
    <cellStyle name="製品通知価格" xfId="121"/>
    <cellStyle name="製品通知日付" xfId="122"/>
    <cellStyle name="製品通知文字列" xfId="123"/>
    <cellStyle name="説明文" xfId="124" builtinId="53" customBuiltin="1"/>
    <cellStyle name="説明文 2" xfId="125"/>
    <cellStyle name="大見出し" xfId="126"/>
    <cellStyle name="日付" xfId="127"/>
    <cellStyle name="入力" xfId="128" builtinId="20" customBuiltin="1"/>
    <cellStyle name="入力 2" xfId="129"/>
    <cellStyle name="年月日" xfId="130"/>
    <cellStyle name="標準" xfId="0" builtinId="0"/>
    <cellStyle name="標準 10" xfId="131"/>
    <cellStyle name="標準 11" xfId="132"/>
    <cellStyle name="標準 12" xfId="133"/>
    <cellStyle name="標準 13" xfId="134"/>
    <cellStyle name="標準 14" xfId="135"/>
    <cellStyle name="標準 15" xfId="136"/>
    <cellStyle name="標準 16" xfId="137"/>
    <cellStyle name="標準 17" xfId="138"/>
    <cellStyle name="標準 18" xfId="139"/>
    <cellStyle name="標準 19" xfId="140"/>
    <cellStyle name="標準 2" xfId="141"/>
    <cellStyle name="標準 2 10" xfId="142"/>
    <cellStyle name="標準 2 11" xfId="143"/>
    <cellStyle name="標準 2 12" xfId="144"/>
    <cellStyle name="標準 2 13" xfId="145"/>
    <cellStyle name="標準 2 14" xfId="146"/>
    <cellStyle name="標準 2 15" xfId="147"/>
    <cellStyle name="標準 2 16" xfId="148"/>
    <cellStyle name="標準 2 17" xfId="149"/>
    <cellStyle name="標準 2 18" xfId="150"/>
    <cellStyle name="標準 2 19" xfId="151"/>
    <cellStyle name="標準 2 2" xfId="152"/>
    <cellStyle name="標準 2 2 10" xfId="153"/>
    <cellStyle name="標準 2 2 11" xfId="154"/>
    <cellStyle name="標準 2 2 12" xfId="155"/>
    <cellStyle name="標準 2 2 13" xfId="156"/>
    <cellStyle name="標準 2 2 14" xfId="157"/>
    <cellStyle name="標準 2 2 15" xfId="158"/>
    <cellStyle name="標準 2 2 16" xfId="159"/>
    <cellStyle name="標準 2 2 17" xfId="160"/>
    <cellStyle name="標準 2 2 18" xfId="161"/>
    <cellStyle name="標準 2 2 19" xfId="162"/>
    <cellStyle name="標準 2 2 2" xfId="163"/>
    <cellStyle name="標準 2 2 20" xfId="164"/>
    <cellStyle name="標準 2 2 21" xfId="165"/>
    <cellStyle name="標準 2 2 22" xfId="166"/>
    <cellStyle name="標準 2 2 23" xfId="167"/>
    <cellStyle name="標準 2 2 24" xfId="168"/>
    <cellStyle name="標準 2 2 25" xfId="169"/>
    <cellStyle name="標準 2 2 26" xfId="170"/>
    <cellStyle name="標準 2 2 27" xfId="171"/>
    <cellStyle name="標準 2 2 28" xfId="172"/>
    <cellStyle name="標準 2 2 29" xfId="173"/>
    <cellStyle name="標準 2 2 3" xfId="174"/>
    <cellStyle name="標準 2 2 30" xfId="175"/>
    <cellStyle name="標準 2 2 31" xfId="176"/>
    <cellStyle name="標準 2 2 32" xfId="177"/>
    <cellStyle name="標準 2 2 33" xfId="178"/>
    <cellStyle name="標準 2 2 34" xfId="179"/>
    <cellStyle name="標準 2 2 35" xfId="180"/>
    <cellStyle name="標準 2 2 36" xfId="181"/>
    <cellStyle name="標準 2 2 37" xfId="182"/>
    <cellStyle name="標準 2 2 38" xfId="183"/>
    <cellStyle name="標準 2 2 39" xfId="184"/>
    <cellStyle name="標準 2 2 4" xfId="185"/>
    <cellStyle name="標準 2 2 40" xfId="186"/>
    <cellStyle name="標準 2 2 41" xfId="187"/>
    <cellStyle name="標準 2 2 42" xfId="188"/>
    <cellStyle name="標準 2 2 43" xfId="189"/>
    <cellStyle name="標準 2 2 5" xfId="190"/>
    <cellStyle name="標準 2 2 6" xfId="191"/>
    <cellStyle name="標準 2 2 7" xfId="192"/>
    <cellStyle name="標準 2 2 8" xfId="193"/>
    <cellStyle name="標準 2 2 9" xfId="194"/>
    <cellStyle name="標準 2 20" xfId="195"/>
    <cellStyle name="標準 2 21" xfId="196"/>
    <cellStyle name="標準 2 22" xfId="197"/>
    <cellStyle name="標準 2 23" xfId="198"/>
    <cellStyle name="標準 2 24" xfId="199"/>
    <cellStyle name="標準 2 25" xfId="200"/>
    <cellStyle name="標準 2 26" xfId="201"/>
    <cellStyle name="標準 2 27" xfId="202"/>
    <cellStyle name="標準 2 28" xfId="203"/>
    <cellStyle name="標準 2 29" xfId="204"/>
    <cellStyle name="標準 2 3" xfId="205"/>
    <cellStyle name="標準 2 30" xfId="206"/>
    <cellStyle name="標準 2 31" xfId="207"/>
    <cellStyle name="標準 2 32" xfId="208"/>
    <cellStyle name="標準 2 33" xfId="209"/>
    <cellStyle name="標準 2 34" xfId="210"/>
    <cellStyle name="標準 2 35" xfId="211"/>
    <cellStyle name="標準 2 36" xfId="212"/>
    <cellStyle name="標準 2 37" xfId="213"/>
    <cellStyle name="標準 2 38" xfId="214"/>
    <cellStyle name="標準 2 39" xfId="215"/>
    <cellStyle name="標準 2 4" xfId="216"/>
    <cellStyle name="標準 2 40" xfId="217"/>
    <cellStyle name="標準 2 41" xfId="218"/>
    <cellStyle name="標準 2 42" xfId="219"/>
    <cellStyle name="標準 2 43" xfId="220"/>
    <cellStyle name="標準 2 5" xfId="221"/>
    <cellStyle name="標準 2 6" xfId="222"/>
    <cellStyle name="標準 2 7" xfId="223"/>
    <cellStyle name="標準 2 8" xfId="224"/>
    <cellStyle name="標準 2 9" xfId="225"/>
    <cellStyle name="標準 20" xfId="226"/>
    <cellStyle name="標準 21" xfId="227"/>
    <cellStyle name="標準 22" xfId="228"/>
    <cellStyle name="標準 23" xfId="229"/>
    <cellStyle name="標準 24" xfId="230"/>
    <cellStyle name="標準 25" xfId="231"/>
    <cellStyle name="標準 26" xfId="232"/>
    <cellStyle name="標準 27" xfId="233"/>
    <cellStyle name="標準 28" xfId="234"/>
    <cellStyle name="標準 29" xfId="235"/>
    <cellStyle name="標準 3" xfId="236"/>
    <cellStyle name="標準 30" xfId="237"/>
    <cellStyle name="標準 31" xfId="238"/>
    <cellStyle name="標準 32" xfId="239"/>
    <cellStyle name="標準 33" xfId="240"/>
    <cellStyle name="標準 34" xfId="241"/>
    <cellStyle name="標準 35" xfId="242"/>
    <cellStyle name="標準 36" xfId="243"/>
    <cellStyle name="標準 37" xfId="244"/>
    <cellStyle name="標準 38" xfId="245"/>
    <cellStyle name="標準 39" xfId="246"/>
    <cellStyle name="標準 4" xfId="247"/>
    <cellStyle name="標準 40" xfId="248"/>
    <cellStyle name="標準 41" xfId="249"/>
    <cellStyle name="標準 42" xfId="250"/>
    <cellStyle name="標準 43" xfId="251"/>
    <cellStyle name="標準 5" xfId="252"/>
    <cellStyle name="標準 6" xfId="253"/>
    <cellStyle name="標準 7" xfId="254"/>
    <cellStyle name="標準 8" xfId="255"/>
    <cellStyle name="標準 9" xfId="256"/>
    <cellStyle name="標準Ａ" xfId="257"/>
    <cellStyle name="文字列" xfId="258"/>
    <cellStyle name="未定義" xfId="259"/>
    <cellStyle name="良い" xfId="260" builtinId="26" customBuiltin="1"/>
    <cellStyle name="良い 2" xfId="261"/>
    <cellStyle name="樘準_購－表紙 (2)_1_型－PRINT_ＳＩ型番 (2)_構成明細  (原調込み） (2)" xfId="262"/>
    <cellStyle name="湪" xfId="2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84"/>
  <sheetViews>
    <sheetView tabSelected="1" view="pageBreakPreview" zoomScale="115" zoomScaleNormal="100" zoomScaleSheetLayoutView="115" workbookViewId="0">
      <selection activeCell="C82" sqref="C82:N82"/>
    </sheetView>
  </sheetViews>
  <sheetFormatPr defaultColWidth="9.125" defaultRowHeight="13.75" customHeight="1"/>
  <cols>
    <col min="1" max="1" width="3.75" style="1" customWidth="1"/>
    <col min="2" max="2" width="7.25" style="1" bestFit="1" customWidth="1"/>
    <col min="3" max="3" width="13" style="1" bestFit="1" customWidth="1"/>
    <col min="4" max="4" width="20.25" style="1" customWidth="1"/>
    <col min="5" max="5" width="17.875" style="1" bestFit="1" customWidth="1"/>
    <col min="6" max="6" width="8.875" style="1" bestFit="1" customWidth="1"/>
    <col min="7" max="7" width="8.25" style="1" bestFit="1" customWidth="1"/>
    <col min="8" max="8" width="8.125" style="1" bestFit="1" customWidth="1"/>
    <col min="9" max="9" width="7.75" style="1" bestFit="1" customWidth="1"/>
    <col min="10" max="10" width="11" style="1" bestFit="1" customWidth="1"/>
    <col min="11" max="11" width="8.625" style="1" bestFit="1" customWidth="1"/>
    <col min="12" max="12" width="16.875" style="1" bestFit="1" customWidth="1"/>
    <col min="13" max="13" width="9.625" style="1" customWidth="1"/>
    <col min="14" max="14" width="7.75" style="1" bestFit="1" customWidth="1"/>
    <col min="15" max="15" width="6.625" style="1" bestFit="1" customWidth="1"/>
    <col min="16" max="16" width="12.625" style="1" bestFit="1" customWidth="1"/>
    <col min="17" max="17" width="14" style="1" bestFit="1" customWidth="1"/>
    <col min="18" max="18" width="13.875" style="1" bestFit="1" customWidth="1"/>
    <col min="19" max="19" width="7.75" style="1" bestFit="1" customWidth="1"/>
    <col min="20" max="21" width="9.75" style="1" bestFit="1" customWidth="1"/>
    <col min="22" max="22" width="7.75" style="1" bestFit="1" customWidth="1"/>
    <col min="23" max="23" width="12" style="1" bestFit="1" customWidth="1"/>
    <col min="24" max="24" width="9.875" style="1" bestFit="1" customWidth="1"/>
    <col min="25" max="25" width="17" style="1" customWidth="1"/>
    <col min="26" max="26" width="7.75" style="1" bestFit="1" customWidth="1"/>
    <col min="27" max="16384" width="9.125" style="1"/>
  </cols>
  <sheetData>
    <row r="1" spans="2:26" ht="14.95" customHeight="1"/>
    <row r="2" spans="2:26" ht="20.05" customHeight="1">
      <c r="B2" s="46" t="s">
        <v>36</v>
      </c>
      <c r="C2" s="46"/>
      <c r="D2" s="46"/>
      <c r="E2" s="46"/>
      <c r="F2" s="46"/>
      <c r="G2" s="46"/>
      <c r="H2" s="46"/>
      <c r="I2" s="46"/>
      <c r="J2" s="46"/>
      <c r="K2" s="46"/>
      <c r="L2" s="46"/>
      <c r="M2" s="46"/>
      <c r="N2" s="46"/>
      <c r="O2" s="46"/>
      <c r="P2" s="46"/>
      <c r="Q2" s="46"/>
      <c r="R2" s="46"/>
      <c r="S2" s="46"/>
      <c r="T2" s="46"/>
      <c r="U2" s="46"/>
      <c r="V2" s="46"/>
      <c r="W2" s="46"/>
      <c r="X2" s="46"/>
      <c r="Y2" s="46"/>
      <c r="Z2" s="46"/>
    </row>
    <row r="3" spans="2:26" ht="13.75" customHeight="1">
      <c r="B3" s="2"/>
      <c r="C3" s="2"/>
      <c r="E3" s="2"/>
      <c r="F3" s="2"/>
      <c r="G3" s="2"/>
      <c r="H3" s="2"/>
      <c r="I3" s="4"/>
      <c r="J3" s="2"/>
      <c r="K3" s="2"/>
      <c r="L3" s="2"/>
      <c r="M3" s="2"/>
      <c r="N3" s="2"/>
      <c r="O3" s="3"/>
      <c r="P3" s="3"/>
      <c r="Q3" s="3"/>
      <c r="R3" s="3"/>
    </row>
    <row r="4" spans="2:26" ht="13.75" customHeight="1" thickBot="1">
      <c r="B4" s="54"/>
      <c r="C4" s="54"/>
      <c r="D4" s="54"/>
      <c r="E4" s="2"/>
      <c r="F4" s="2"/>
      <c r="G4" s="2"/>
      <c r="H4" s="2"/>
      <c r="I4" s="4"/>
      <c r="J4" s="2"/>
      <c r="K4" s="2"/>
      <c r="L4" s="2"/>
      <c r="M4" s="2"/>
      <c r="N4" s="2"/>
      <c r="O4" s="3"/>
      <c r="P4" s="3"/>
      <c r="Q4" s="3"/>
      <c r="R4" s="3"/>
      <c r="Y4" s="52" t="s">
        <v>35</v>
      </c>
      <c r="Z4" s="52"/>
    </row>
    <row r="5" spans="2:26" s="32" customFormat="1" ht="12.25" customHeight="1" thickTop="1">
      <c r="B5" s="49" t="s">
        <v>4</v>
      </c>
      <c r="C5" s="44" t="s">
        <v>5</v>
      </c>
      <c r="D5" s="44" t="s">
        <v>39</v>
      </c>
      <c r="E5" s="44" t="s">
        <v>33</v>
      </c>
      <c r="F5" s="49" t="s">
        <v>6</v>
      </c>
      <c r="G5" s="44" t="s">
        <v>7</v>
      </c>
      <c r="H5" s="44" t="s">
        <v>8</v>
      </c>
      <c r="I5" s="44" t="s">
        <v>9</v>
      </c>
      <c r="J5" s="44" t="s">
        <v>10</v>
      </c>
      <c r="K5" s="44" t="s">
        <v>11</v>
      </c>
      <c r="L5" s="44" t="s">
        <v>12</v>
      </c>
      <c r="M5" s="44" t="s">
        <v>13</v>
      </c>
      <c r="N5" s="47" t="s">
        <v>14</v>
      </c>
      <c r="O5" s="49" t="s">
        <v>4</v>
      </c>
      <c r="P5" s="47" t="s">
        <v>15</v>
      </c>
      <c r="Q5" s="5"/>
      <c r="R5" s="44" t="s">
        <v>16</v>
      </c>
      <c r="S5" s="44" t="s">
        <v>17</v>
      </c>
      <c r="T5" s="47" t="s">
        <v>18</v>
      </c>
      <c r="U5" s="6"/>
      <c r="V5" s="44" t="s">
        <v>19</v>
      </c>
      <c r="W5" s="44" t="s">
        <v>20</v>
      </c>
      <c r="X5" s="44" t="s">
        <v>21</v>
      </c>
      <c r="Y5" s="44" t="s">
        <v>22</v>
      </c>
      <c r="Z5" s="47" t="s">
        <v>34</v>
      </c>
    </row>
    <row r="6" spans="2:26" s="32" customFormat="1" ht="27.2">
      <c r="B6" s="50"/>
      <c r="C6" s="45"/>
      <c r="D6" s="45"/>
      <c r="E6" s="45"/>
      <c r="F6" s="50"/>
      <c r="G6" s="45"/>
      <c r="H6" s="45"/>
      <c r="I6" s="45"/>
      <c r="J6" s="45"/>
      <c r="K6" s="45"/>
      <c r="L6" s="45"/>
      <c r="M6" s="45"/>
      <c r="N6" s="48"/>
      <c r="O6" s="50"/>
      <c r="P6" s="48"/>
      <c r="Q6" s="27" t="s">
        <v>23</v>
      </c>
      <c r="R6" s="45"/>
      <c r="S6" s="45"/>
      <c r="T6" s="48"/>
      <c r="U6" s="28" t="s">
        <v>24</v>
      </c>
      <c r="V6" s="45"/>
      <c r="W6" s="45"/>
      <c r="X6" s="45"/>
      <c r="Y6" s="45"/>
      <c r="Z6" s="48"/>
    </row>
    <row r="7" spans="2:26" ht="13.75" customHeight="1">
      <c r="B7" s="7">
        <v>1946</v>
      </c>
      <c r="C7" s="8">
        <v>111790</v>
      </c>
      <c r="D7" s="9" t="s">
        <v>1</v>
      </c>
      <c r="E7" s="10" t="s">
        <v>1</v>
      </c>
      <c r="F7" s="11">
        <v>249</v>
      </c>
      <c r="G7" s="11">
        <v>2903</v>
      </c>
      <c r="H7" s="11">
        <v>2874</v>
      </c>
      <c r="I7" s="10" t="s">
        <v>1</v>
      </c>
      <c r="J7" s="10" t="s">
        <v>1</v>
      </c>
      <c r="K7" s="10" t="s">
        <v>1</v>
      </c>
      <c r="L7" s="10" t="s">
        <v>1</v>
      </c>
      <c r="M7" s="11">
        <v>87825</v>
      </c>
      <c r="N7" s="8">
        <v>3193</v>
      </c>
      <c r="O7" s="7">
        <v>1946</v>
      </c>
      <c r="P7" s="11">
        <v>1132</v>
      </c>
      <c r="Q7" s="10" t="s">
        <v>1</v>
      </c>
      <c r="R7" s="10" t="s">
        <v>1</v>
      </c>
      <c r="S7" s="11">
        <v>258</v>
      </c>
      <c r="T7" s="11">
        <v>282</v>
      </c>
      <c r="U7" s="10" t="s">
        <v>1</v>
      </c>
      <c r="V7" s="11">
        <v>164</v>
      </c>
      <c r="W7" s="10" t="s">
        <v>1</v>
      </c>
      <c r="X7" s="10" t="s">
        <v>1</v>
      </c>
      <c r="Y7" s="10" t="s">
        <v>1</v>
      </c>
      <c r="Z7" s="12">
        <f>C7-F7-G7-H7-M7-N7-P7-S7-T7-V7</f>
        <v>12910</v>
      </c>
    </row>
    <row r="8" spans="2:26" ht="13.75" customHeight="1">
      <c r="B8" s="7">
        <v>1947</v>
      </c>
      <c r="C8" s="8">
        <v>104829</v>
      </c>
      <c r="D8" s="9" t="s">
        <v>1</v>
      </c>
      <c r="E8" s="10" t="s">
        <v>1</v>
      </c>
      <c r="F8" s="11">
        <v>216</v>
      </c>
      <c r="G8" s="11">
        <v>2851</v>
      </c>
      <c r="H8" s="11">
        <v>3059</v>
      </c>
      <c r="I8" s="10" t="s">
        <v>1</v>
      </c>
      <c r="J8" s="10" t="s">
        <v>1</v>
      </c>
      <c r="K8" s="10" t="s">
        <v>1</v>
      </c>
      <c r="L8" s="10" t="s">
        <v>1</v>
      </c>
      <c r="M8" s="11">
        <v>77514</v>
      </c>
      <c r="N8" s="8">
        <v>2999</v>
      </c>
      <c r="O8" s="7">
        <v>1947</v>
      </c>
      <c r="P8" s="11">
        <v>1209</v>
      </c>
      <c r="Q8" s="10" t="s">
        <v>1</v>
      </c>
      <c r="R8" s="10" t="s">
        <v>1</v>
      </c>
      <c r="S8" s="11">
        <v>298</v>
      </c>
      <c r="T8" s="11">
        <v>163</v>
      </c>
      <c r="U8" s="10" t="s">
        <v>1</v>
      </c>
      <c r="V8" s="11">
        <v>116</v>
      </c>
      <c r="W8" s="10" t="s">
        <v>1</v>
      </c>
      <c r="X8" s="10" t="s">
        <v>1</v>
      </c>
      <c r="Y8" s="10" t="s">
        <v>1</v>
      </c>
      <c r="Z8" s="13">
        <f>C8-F8-G8-H8-M8-N8-P8-S8-T8-V8</f>
        <v>16404</v>
      </c>
    </row>
    <row r="9" spans="2:26" ht="13.75" customHeight="1">
      <c r="B9" s="7">
        <v>1948</v>
      </c>
      <c r="C9" s="8">
        <v>124836</v>
      </c>
      <c r="D9" s="9" t="s">
        <v>1</v>
      </c>
      <c r="E9" s="9" t="s">
        <v>1</v>
      </c>
      <c r="F9" s="11">
        <v>354</v>
      </c>
      <c r="G9" s="11">
        <v>3878</v>
      </c>
      <c r="H9" s="8" t="s">
        <v>2</v>
      </c>
      <c r="I9" s="8"/>
      <c r="J9" s="8" t="s">
        <v>3</v>
      </c>
      <c r="K9" s="8"/>
      <c r="L9" s="9" t="s">
        <v>1</v>
      </c>
      <c r="M9" s="11">
        <v>90066</v>
      </c>
      <c r="N9" s="8">
        <v>4173</v>
      </c>
      <c r="O9" s="7">
        <v>1948</v>
      </c>
      <c r="P9" s="11">
        <v>2020</v>
      </c>
      <c r="Q9" s="9" t="s">
        <v>1</v>
      </c>
      <c r="R9" s="9" t="s">
        <v>1</v>
      </c>
      <c r="S9" s="11">
        <v>584</v>
      </c>
      <c r="T9" s="11">
        <v>272</v>
      </c>
      <c r="U9" s="9" t="s">
        <v>1</v>
      </c>
      <c r="V9" s="11">
        <v>173</v>
      </c>
      <c r="W9" s="9" t="s">
        <v>1</v>
      </c>
      <c r="X9" s="9" t="s">
        <v>1</v>
      </c>
      <c r="Y9" s="9" t="s">
        <v>1</v>
      </c>
      <c r="Z9" s="13">
        <f>C9-F9-G9-M9-N9-P9-S9-T9-V9-1904-6826</f>
        <v>14586</v>
      </c>
    </row>
    <row r="10" spans="2:26" ht="13.75" customHeight="1">
      <c r="B10" s="7">
        <v>1949</v>
      </c>
      <c r="C10" s="8">
        <v>131916</v>
      </c>
      <c r="D10" s="9" t="s">
        <v>1</v>
      </c>
      <c r="E10" s="10" t="s">
        <v>1</v>
      </c>
      <c r="F10" s="11">
        <v>344</v>
      </c>
      <c r="G10" s="11">
        <v>2866</v>
      </c>
      <c r="H10" s="55">
        <v>14203</v>
      </c>
      <c r="I10" s="56"/>
      <c r="J10" s="56"/>
      <c r="K10" s="57"/>
      <c r="L10" s="10" t="s">
        <v>1</v>
      </c>
      <c r="M10" s="11">
        <v>94214</v>
      </c>
      <c r="N10" s="8">
        <v>4470</v>
      </c>
      <c r="O10" s="7">
        <v>1949</v>
      </c>
      <c r="P10" s="11">
        <v>2475</v>
      </c>
      <c r="Q10" s="10" t="s">
        <v>1</v>
      </c>
      <c r="R10" s="10" t="s">
        <v>1</v>
      </c>
      <c r="S10" s="11">
        <v>1176</v>
      </c>
      <c r="T10" s="11">
        <v>283</v>
      </c>
      <c r="U10" s="10" t="s">
        <v>1</v>
      </c>
      <c r="V10" s="11">
        <v>340</v>
      </c>
      <c r="W10" s="10" t="s">
        <v>1</v>
      </c>
      <c r="X10" s="10" t="s">
        <v>1</v>
      </c>
      <c r="Y10" s="10" t="s">
        <v>1</v>
      </c>
      <c r="Z10" s="13">
        <v>11545</v>
      </c>
    </row>
    <row r="11" spans="2:26" ht="13.75" customHeight="1">
      <c r="B11" s="7">
        <v>1950</v>
      </c>
      <c r="C11" s="8">
        <v>158426</v>
      </c>
      <c r="D11" s="9" t="s">
        <v>1</v>
      </c>
      <c r="E11" s="10" t="s">
        <v>1</v>
      </c>
      <c r="F11" s="11">
        <v>369</v>
      </c>
      <c r="G11" s="11">
        <v>2897</v>
      </c>
      <c r="H11" s="55">
        <v>19698</v>
      </c>
      <c r="I11" s="56"/>
      <c r="J11" s="56"/>
      <c r="K11" s="57"/>
      <c r="L11" s="10" t="s">
        <v>1</v>
      </c>
      <c r="M11" s="11">
        <v>111526</v>
      </c>
      <c r="N11" s="8">
        <v>6368</v>
      </c>
      <c r="O11" s="7">
        <v>1950</v>
      </c>
      <c r="P11" s="11">
        <v>3148</v>
      </c>
      <c r="Q11" s="10" t="s">
        <v>1</v>
      </c>
      <c r="R11" s="10" t="s">
        <v>1</v>
      </c>
      <c r="S11" s="11">
        <v>1538</v>
      </c>
      <c r="T11" s="11">
        <v>447</v>
      </c>
      <c r="U11" s="10" t="s">
        <v>1</v>
      </c>
      <c r="V11" s="11">
        <v>470</v>
      </c>
      <c r="W11" s="10" t="s">
        <v>1</v>
      </c>
      <c r="X11" s="10" t="s">
        <v>1</v>
      </c>
      <c r="Y11" s="10" t="s">
        <v>1</v>
      </c>
      <c r="Z11" s="13">
        <v>11965</v>
      </c>
    </row>
    <row r="12" spans="2:26" ht="13.75" customHeight="1">
      <c r="B12" s="7">
        <v>1951</v>
      </c>
      <c r="C12" s="8">
        <v>166433</v>
      </c>
      <c r="D12" s="9" t="s">
        <v>1</v>
      </c>
      <c r="E12" s="10" t="s">
        <v>1</v>
      </c>
      <c r="F12" s="11">
        <v>448</v>
      </c>
      <c r="G12" s="11">
        <v>2197</v>
      </c>
      <c r="H12" s="11">
        <v>8653</v>
      </c>
      <c r="I12" s="11">
        <v>3126</v>
      </c>
      <c r="J12" s="11">
        <v>461</v>
      </c>
      <c r="K12" s="11">
        <v>3635</v>
      </c>
      <c r="L12" s="10" t="s">
        <v>1</v>
      </c>
      <c r="M12" s="11">
        <v>127122</v>
      </c>
      <c r="N12" s="8">
        <v>4886</v>
      </c>
      <c r="O12" s="7">
        <v>1951</v>
      </c>
      <c r="P12" s="11">
        <v>3142</v>
      </c>
      <c r="Q12" s="10" t="s">
        <v>1</v>
      </c>
      <c r="R12" s="10" t="s">
        <v>1</v>
      </c>
      <c r="S12" s="11">
        <v>1530</v>
      </c>
      <c r="T12" s="11">
        <v>347</v>
      </c>
      <c r="U12" s="10" t="s">
        <v>1</v>
      </c>
      <c r="V12" s="11">
        <v>446</v>
      </c>
      <c r="W12" s="10" t="s">
        <v>1</v>
      </c>
      <c r="X12" s="10" t="s">
        <v>1</v>
      </c>
      <c r="Y12" s="10" t="s">
        <v>1</v>
      </c>
      <c r="Z12" s="13">
        <v>10440</v>
      </c>
    </row>
    <row r="13" spans="2:26" ht="13.75" customHeight="1">
      <c r="B13" s="7">
        <v>1952</v>
      </c>
      <c r="C13" s="8">
        <v>143247</v>
      </c>
      <c r="D13" s="9" t="s">
        <v>1</v>
      </c>
      <c r="E13" s="10" t="s">
        <v>1</v>
      </c>
      <c r="F13" s="11">
        <v>393</v>
      </c>
      <c r="G13" s="11">
        <v>1956</v>
      </c>
      <c r="H13" s="11">
        <v>8519</v>
      </c>
      <c r="I13" s="11">
        <v>3243</v>
      </c>
      <c r="J13" s="11">
        <v>459</v>
      </c>
      <c r="K13" s="11">
        <v>3285</v>
      </c>
      <c r="L13" s="10" t="s">
        <v>1</v>
      </c>
      <c r="M13" s="11">
        <v>104344</v>
      </c>
      <c r="N13" s="8">
        <v>4954</v>
      </c>
      <c r="O13" s="7">
        <v>1952</v>
      </c>
      <c r="P13" s="11">
        <v>3117</v>
      </c>
      <c r="Q13" s="10" t="s">
        <v>1</v>
      </c>
      <c r="R13" s="10" t="s">
        <v>1</v>
      </c>
      <c r="S13" s="11">
        <v>1870</v>
      </c>
      <c r="T13" s="11">
        <v>338</v>
      </c>
      <c r="U13" s="10" t="s">
        <v>1</v>
      </c>
      <c r="V13" s="11">
        <v>530</v>
      </c>
      <c r="W13" s="10" t="s">
        <v>1</v>
      </c>
      <c r="X13" s="10" t="s">
        <v>1</v>
      </c>
      <c r="Y13" s="10" t="s">
        <v>1</v>
      </c>
      <c r="Z13" s="13">
        <v>10239</v>
      </c>
    </row>
    <row r="14" spans="2:26" ht="13.75" customHeight="1">
      <c r="B14" s="7">
        <v>1953</v>
      </c>
      <c r="C14" s="8">
        <v>126097</v>
      </c>
      <c r="D14" s="9" t="s">
        <v>1</v>
      </c>
      <c r="E14" s="10" t="s">
        <v>1</v>
      </c>
      <c r="F14" s="11">
        <v>383</v>
      </c>
      <c r="G14" s="11">
        <v>1582</v>
      </c>
      <c r="H14" s="11">
        <v>7992</v>
      </c>
      <c r="I14" s="11">
        <v>3339</v>
      </c>
      <c r="J14" s="11">
        <v>416</v>
      </c>
      <c r="K14" s="11">
        <v>2819</v>
      </c>
      <c r="L14" s="10" t="s">
        <v>1</v>
      </c>
      <c r="M14" s="11">
        <v>88586</v>
      </c>
      <c r="N14" s="8">
        <v>4875</v>
      </c>
      <c r="O14" s="7">
        <v>1953</v>
      </c>
      <c r="P14" s="11">
        <v>3155</v>
      </c>
      <c r="Q14" s="10" t="s">
        <v>1</v>
      </c>
      <c r="R14" s="10" t="s">
        <v>1</v>
      </c>
      <c r="S14" s="11">
        <v>1535</v>
      </c>
      <c r="T14" s="11">
        <v>407</v>
      </c>
      <c r="U14" s="10" t="s">
        <v>1</v>
      </c>
      <c r="V14" s="11">
        <v>410</v>
      </c>
      <c r="W14" s="10" t="s">
        <v>1</v>
      </c>
      <c r="X14" s="10" t="s">
        <v>1</v>
      </c>
      <c r="Y14" s="10" t="s">
        <v>1</v>
      </c>
      <c r="Z14" s="13">
        <v>10598</v>
      </c>
    </row>
    <row r="15" spans="2:26" ht="13.75" customHeight="1">
      <c r="B15" s="7">
        <v>1954</v>
      </c>
      <c r="C15" s="8">
        <v>120413</v>
      </c>
      <c r="D15" s="9" t="s">
        <v>1</v>
      </c>
      <c r="E15" s="10" t="s">
        <v>1</v>
      </c>
      <c r="F15" s="11">
        <v>411</v>
      </c>
      <c r="G15" s="11">
        <v>1830</v>
      </c>
      <c r="H15" s="11">
        <v>9195</v>
      </c>
      <c r="I15" s="11">
        <v>3245</v>
      </c>
      <c r="J15" s="11">
        <v>448</v>
      </c>
      <c r="K15" s="11">
        <v>3041</v>
      </c>
      <c r="L15" s="10" t="s">
        <v>1</v>
      </c>
      <c r="M15" s="11">
        <v>81298</v>
      </c>
      <c r="N15" s="8">
        <v>4310</v>
      </c>
      <c r="O15" s="7">
        <v>1954</v>
      </c>
      <c r="P15" s="11">
        <v>2787</v>
      </c>
      <c r="Q15" s="10" t="s">
        <v>1</v>
      </c>
      <c r="R15" s="10" t="s">
        <v>1</v>
      </c>
      <c r="S15" s="11">
        <v>1977</v>
      </c>
      <c r="T15" s="11">
        <v>459</v>
      </c>
      <c r="U15" s="10" t="s">
        <v>1</v>
      </c>
      <c r="V15" s="11">
        <v>407</v>
      </c>
      <c r="W15" s="10" t="s">
        <v>1</v>
      </c>
      <c r="X15" s="10" t="s">
        <v>1</v>
      </c>
      <c r="Y15" s="10" t="s">
        <v>1</v>
      </c>
      <c r="Z15" s="13">
        <v>11005</v>
      </c>
    </row>
    <row r="16" spans="2:26" ht="13.75" customHeight="1">
      <c r="B16" s="7">
        <v>1955</v>
      </c>
      <c r="C16" s="8">
        <v>121753</v>
      </c>
      <c r="D16" s="9" t="s">
        <v>1</v>
      </c>
      <c r="E16" s="10" t="s">
        <v>1</v>
      </c>
      <c r="F16" s="11">
        <v>345</v>
      </c>
      <c r="G16" s="11">
        <v>2003</v>
      </c>
      <c r="H16" s="11">
        <v>10329</v>
      </c>
      <c r="I16" s="11">
        <v>3784</v>
      </c>
      <c r="J16" s="11">
        <v>485</v>
      </c>
      <c r="K16" s="11">
        <v>4007</v>
      </c>
      <c r="L16" s="10" t="s">
        <v>1</v>
      </c>
      <c r="M16" s="11">
        <v>80626</v>
      </c>
      <c r="N16" s="8">
        <v>3885</v>
      </c>
      <c r="O16" s="7">
        <v>1955</v>
      </c>
      <c r="P16" s="11">
        <v>2393</v>
      </c>
      <c r="Q16" s="10" t="s">
        <v>1</v>
      </c>
      <c r="R16" s="10" t="s">
        <v>1</v>
      </c>
      <c r="S16" s="11">
        <v>2121</v>
      </c>
      <c r="T16" s="11">
        <v>495</v>
      </c>
      <c r="U16" s="10" t="s">
        <v>1</v>
      </c>
      <c r="V16" s="11">
        <v>328</v>
      </c>
      <c r="W16" s="10" t="s">
        <v>1</v>
      </c>
      <c r="X16" s="10" t="s">
        <v>1</v>
      </c>
      <c r="Y16" s="10" t="s">
        <v>1</v>
      </c>
      <c r="Z16" s="13">
        <v>10952</v>
      </c>
    </row>
    <row r="17" spans="2:26" ht="13.75" customHeight="1">
      <c r="B17" s="7">
        <v>1956</v>
      </c>
      <c r="C17" s="8">
        <v>127421</v>
      </c>
      <c r="D17" s="9" t="s">
        <v>1</v>
      </c>
      <c r="E17" s="10" t="s">
        <v>1</v>
      </c>
      <c r="F17" s="11">
        <v>324</v>
      </c>
      <c r="G17" s="11">
        <v>2033</v>
      </c>
      <c r="H17" s="55">
        <v>23107</v>
      </c>
      <c r="I17" s="56"/>
      <c r="J17" s="56"/>
      <c r="K17" s="57"/>
      <c r="L17" s="10" t="s">
        <v>1</v>
      </c>
      <c r="M17" s="11">
        <v>80770</v>
      </c>
      <c r="N17" s="8">
        <v>3122</v>
      </c>
      <c r="O17" s="7">
        <v>1956</v>
      </c>
      <c r="P17" s="11">
        <v>2005</v>
      </c>
      <c r="Q17" s="10" t="s">
        <v>1</v>
      </c>
      <c r="R17" s="10" t="s">
        <v>1</v>
      </c>
      <c r="S17" s="11">
        <v>2053</v>
      </c>
      <c r="T17" s="11">
        <v>600</v>
      </c>
      <c r="U17" s="10" t="s">
        <v>1</v>
      </c>
      <c r="V17" s="11">
        <v>321</v>
      </c>
      <c r="W17" s="10" t="s">
        <v>1</v>
      </c>
      <c r="X17" s="10" t="s">
        <v>1</v>
      </c>
      <c r="Y17" s="10" t="s">
        <v>1</v>
      </c>
      <c r="Z17" s="13">
        <v>13086</v>
      </c>
    </row>
    <row r="18" spans="2:26" ht="13.75" customHeight="1">
      <c r="B18" s="7">
        <v>1957</v>
      </c>
      <c r="C18" s="8">
        <v>144506</v>
      </c>
      <c r="D18" s="9" t="s">
        <v>1</v>
      </c>
      <c r="E18" s="10" t="s">
        <v>1</v>
      </c>
      <c r="F18" s="11">
        <v>313</v>
      </c>
      <c r="G18" s="11">
        <v>2222</v>
      </c>
      <c r="H18" s="55">
        <v>30590</v>
      </c>
      <c r="I18" s="56"/>
      <c r="J18" s="56"/>
      <c r="K18" s="57"/>
      <c r="L18" s="10" t="s">
        <v>1</v>
      </c>
      <c r="M18" s="11">
        <v>86065</v>
      </c>
      <c r="N18" s="8">
        <v>3318</v>
      </c>
      <c r="O18" s="7">
        <v>1957</v>
      </c>
      <c r="P18" s="11">
        <v>2095</v>
      </c>
      <c r="Q18" s="10" t="s">
        <v>1</v>
      </c>
      <c r="R18" s="10" t="s">
        <v>1</v>
      </c>
      <c r="S18" s="11">
        <v>2865</v>
      </c>
      <c r="T18" s="11">
        <v>689</v>
      </c>
      <c r="U18" s="10" t="s">
        <v>1</v>
      </c>
      <c r="V18" s="11">
        <v>334</v>
      </c>
      <c r="W18" s="10" t="s">
        <v>1</v>
      </c>
      <c r="X18" s="10" t="s">
        <v>1</v>
      </c>
      <c r="Y18" s="10" t="s">
        <v>1</v>
      </c>
      <c r="Z18" s="13">
        <v>16015</v>
      </c>
    </row>
    <row r="19" spans="2:26" ht="13.75" customHeight="1">
      <c r="B19" s="7">
        <v>1958</v>
      </c>
      <c r="C19" s="8">
        <v>155373</v>
      </c>
      <c r="D19" s="9" t="s">
        <v>1</v>
      </c>
      <c r="E19" s="10" t="s">
        <v>1</v>
      </c>
      <c r="F19" s="11">
        <v>366</v>
      </c>
      <c r="G19" s="11">
        <v>2405</v>
      </c>
      <c r="H19" s="11">
        <v>15939</v>
      </c>
      <c r="I19" s="11">
        <v>10250</v>
      </c>
      <c r="J19" s="11">
        <v>840</v>
      </c>
      <c r="K19" s="11">
        <v>11948</v>
      </c>
      <c r="L19" s="10" t="s">
        <v>1</v>
      </c>
      <c r="M19" s="11">
        <v>83528</v>
      </c>
      <c r="N19" s="8">
        <v>2860</v>
      </c>
      <c r="O19" s="7">
        <v>1958</v>
      </c>
      <c r="P19" s="11">
        <v>1723</v>
      </c>
      <c r="Q19" s="10" t="s">
        <v>1</v>
      </c>
      <c r="R19" s="10" t="s">
        <v>1</v>
      </c>
      <c r="S19" s="11">
        <v>4649</v>
      </c>
      <c r="T19" s="11">
        <v>1044</v>
      </c>
      <c r="U19" s="10" t="s">
        <v>1</v>
      </c>
      <c r="V19" s="11">
        <v>412</v>
      </c>
      <c r="W19" s="10" t="s">
        <v>1</v>
      </c>
      <c r="X19" s="10" t="s">
        <v>1</v>
      </c>
      <c r="Y19" s="10" t="s">
        <v>1</v>
      </c>
      <c r="Z19" s="13">
        <v>19409</v>
      </c>
    </row>
    <row r="20" spans="2:26" ht="13.75" customHeight="1">
      <c r="B20" s="7">
        <v>1959</v>
      </c>
      <c r="C20" s="8">
        <v>176899</v>
      </c>
      <c r="D20" s="9" t="s">
        <v>1</v>
      </c>
      <c r="E20" s="9" t="s">
        <v>1</v>
      </c>
      <c r="F20" s="11">
        <v>422</v>
      </c>
      <c r="G20" s="11">
        <v>2624</v>
      </c>
      <c r="H20" s="11">
        <v>16410</v>
      </c>
      <c r="I20" s="11">
        <v>11165</v>
      </c>
      <c r="J20" s="11">
        <v>854</v>
      </c>
      <c r="K20" s="11">
        <v>14013</v>
      </c>
      <c r="L20" s="10" t="s">
        <v>1</v>
      </c>
      <c r="M20" s="11">
        <v>96793</v>
      </c>
      <c r="N20" s="8">
        <v>2549</v>
      </c>
      <c r="O20" s="7">
        <v>1959</v>
      </c>
      <c r="P20" s="11">
        <v>1655</v>
      </c>
      <c r="Q20" s="10" t="s">
        <v>1</v>
      </c>
      <c r="R20" s="10" t="s">
        <v>1</v>
      </c>
      <c r="S20" s="11">
        <v>4599</v>
      </c>
      <c r="T20" s="11">
        <v>1114</v>
      </c>
      <c r="U20" s="10" t="s">
        <v>1</v>
      </c>
      <c r="V20" s="11">
        <v>445</v>
      </c>
      <c r="W20" s="10" t="s">
        <v>1</v>
      </c>
      <c r="X20" s="10" t="s">
        <v>1</v>
      </c>
      <c r="Y20" s="10" t="s">
        <v>1</v>
      </c>
      <c r="Z20" s="13">
        <v>24256</v>
      </c>
    </row>
    <row r="21" spans="2:26" ht="13.75" customHeight="1">
      <c r="B21" s="7">
        <v>1960</v>
      </c>
      <c r="C21" s="8">
        <v>196682</v>
      </c>
      <c r="D21" s="9" t="s">
        <v>1</v>
      </c>
      <c r="E21" s="10" t="s">
        <v>1</v>
      </c>
      <c r="F21" s="11">
        <v>438</v>
      </c>
      <c r="G21" s="11">
        <v>2762</v>
      </c>
      <c r="H21" s="11">
        <v>16268</v>
      </c>
      <c r="I21" s="11">
        <v>10897</v>
      </c>
      <c r="J21" s="11">
        <v>940</v>
      </c>
      <c r="K21" s="11">
        <v>14564</v>
      </c>
      <c r="L21" s="10" t="s">
        <v>1</v>
      </c>
      <c r="M21" s="11">
        <v>110752</v>
      </c>
      <c r="N21" s="8">
        <v>2388</v>
      </c>
      <c r="O21" s="7">
        <v>1960</v>
      </c>
      <c r="P21" s="11">
        <v>1655</v>
      </c>
      <c r="Q21" s="10" t="s">
        <v>1</v>
      </c>
      <c r="R21" s="10" t="s">
        <v>1</v>
      </c>
      <c r="S21" s="11">
        <v>4307</v>
      </c>
      <c r="T21" s="11">
        <v>1265</v>
      </c>
      <c r="U21" s="10" t="s">
        <v>1</v>
      </c>
      <c r="V21" s="11">
        <v>605</v>
      </c>
      <c r="W21" s="10" t="s">
        <v>1</v>
      </c>
      <c r="X21" s="10" t="s">
        <v>1</v>
      </c>
      <c r="Y21" s="10" t="s">
        <v>1</v>
      </c>
      <c r="Z21" s="13">
        <v>29841</v>
      </c>
    </row>
    <row r="22" spans="2:26" ht="13.75" customHeight="1">
      <c r="B22" s="7">
        <v>1961</v>
      </c>
      <c r="C22" s="8">
        <v>216456</v>
      </c>
      <c r="D22" s="9" t="s">
        <v>1</v>
      </c>
      <c r="E22" s="10" t="s">
        <v>1</v>
      </c>
      <c r="F22" s="11">
        <v>448</v>
      </c>
      <c r="G22" s="11">
        <v>2442</v>
      </c>
      <c r="H22" s="11">
        <v>17197</v>
      </c>
      <c r="I22" s="11">
        <v>11490</v>
      </c>
      <c r="J22" s="11">
        <v>982</v>
      </c>
      <c r="K22" s="11">
        <v>14834</v>
      </c>
      <c r="L22" s="10" t="s">
        <v>1</v>
      </c>
      <c r="M22" s="11">
        <v>127234</v>
      </c>
      <c r="N22" s="8">
        <v>2331</v>
      </c>
      <c r="O22" s="7">
        <v>1961</v>
      </c>
      <c r="P22" s="11">
        <v>1482</v>
      </c>
      <c r="Q22" s="10" t="s">
        <v>1</v>
      </c>
      <c r="R22" s="10" t="s">
        <v>1</v>
      </c>
      <c r="S22" s="11">
        <v>4224</v>
      </c>
      <c r="T22" s="11">
        <v>1320</v>
      </c>
      <c r="U22" s="10" t="s">
        <v>1</v>
      </c>
      <c r="V22" s="11">
        <v>694</v>
      </c>
      <c r="W22" s="10" t="s">
        <v>1</v>
      </c>
      <c r="X22" s="10" t="s">
        <v>1</v>
      </c>
      <c r="Y22" s="10" t="s">
        <v>1</v>
      </c>
      <c r="Z22" s="13">
        <v>31778</v>
      </c>
    </row>
    <row r="23" spans="2:26" ht="13.75" customHeight="1">
      <c r="B23" s="7">
        <v>1962</v>
      </c>
      <c r="C23" s="8">
        <v>220749</v>
      </c>
      <c r="D23" s="9" t="s">
        <v>1</v>
      </c>
      <c r="E23" s="10" t="s">
        <v>1</v>
      </c>
      <c r="F23" s="11">
        <v>343</v>
      </c>
      <c r="G23" s="11">
        <v>2307</v>
      </c>
      <c r="H23" s="11">
        <v>16164</v>
      </c>
      <c r="I23" s="11">
        <v>11842</v>
      </c>
      <c r="J23" s="11">
        <v>1031</v>
      </c>
      <c r="K23" s="11">
        <v>15771</v>
      </c>
      <c r="L23" s="10" t="s">
        <v>1</v>
      </c>
      <c r="M23" s="11">
        <v>132096</v>
      </c>
      <c r="N23" s="8">
        <v>1870</v>
      </c>
      <c r="O23" s="7">
        <v>1962</v>
      </c>
      <c r="P23" s="11">
        <v>1242</v>
      </c>
      <c r="Q23" s="10" t="s">
        <v>1</v>
      </c>
      <c r="R23" s="10" t="s">
        <v>1</v>
      </c>
      <c r="S23" s="11">
        <v>3983</v>
      </c>
      <c r="T23" s="11">
        <v>1473</v>
      </c>
      <c r="U23" s="10" t="s">
        <v>1</v>
      </c>
      <c r="V23" s="11">
        <v>642</v>
      </c>
      <c r="W23" s="10" t="s">
        <v>1</v>
      </c>
      <c r="X23" s="10" t="s">
        <v>1</v>
      </c>
      <c r="Y23" s="10" t="s">
        <v>1</v>
      </c>
      <c r="Z23" s="13">
        <v>31985</v>
      </c>
    </row>
    <row r="24" spans="2:26" ht="13.75" customHeight="1">
      <c r="B24" s="7">
        <v>1963</v>
      </c>
      <c r="C24" s="8">
        <v>229717</v>
      </c>
      <c r="D24" s="9" t="s">
        <v>1</v>
      </c>
      <c r="E24" s="10" t="s">
        <v>1</v>
      </c>
      <c r="F24" s="11">
        <v>393</v>
      </c>
      <c r="G24" s="11">
        <v>2139</v>
      </c>
      <c r="H24" s="11">
        <v>15290</v>
      </c>
      <c r="I24" s="11">
        <v>12793</v>
      </c>
      <c r="J24" s="11">
        <v>1117</v>
      </c>
      <c r="K24" s="11">
        <v>15829</v>
      </c>
      <c r="L24" s="10" t="s">
        <v>1</v>
      </c>
      <c r="M24" s="11">
        <v>136027</v>
      </c>
      <c r="N24" s="8">
        <v>1778</v>
      </c>
      <c r="O24" s="7">
        <v>1963</v>
      </c>
      <c r="P24" s="11">
        <v>1227</v>
      </c>
      <c r="Q24" s="10" t="s">
        <v>1</v>
      </c>
      <c r="R24" s="10" t="s">
        <v>1</v>
      </c>
      <c r="S24" s="11">
        <v>3898</v>
      </c>
      <c r="T24" s="11">
        <v>1560</v>
      </c>
      <c r="U24" s="10" t="s">
        <v>1</v>
      </c>
      <c r="V24" s="11">
        <v>530</v>
      </c>
      <c r="W24" s="10" t="s">
        <v>1</v>
      </c>
      <c r="X24" s="10" t="s">
        <v>1</v>
      </c>
      <c r="Y24" s="10" t="s">
        <v>1</v>
      </c>
      <c r="Z24" s="13">
        <v>37136</v>
      </c>
    </row>
    <row r="25" spans="2:26" ht="13.75" customHeight="1">
      <c r="B25" s="7">
        <v>1964</v>
      </c>
      <c r="C25" s="8">
        <v>238830</v>
      </c>
      <c r="D25" s="9" t="s">
        <v>1</v>
      </c>
      <c r="E25" s="10" t="s">
        <v>1</v>
      </c>
      <c r="F25" s="11">
        <v>361</v>
      </c>
      <c r="G25" s="11">
        <v>1987</v>
      </c>
      <c r="H25" s="11">
        <v>16669</v>
      </c>
      <c r="I25" s="11">
        <v>13881</v>
      </c>
      <c r="J25" s="11">
        <v>1252</v>
      </c>
      <c r="K25" s="11">
        <v>15228</v>
      </c>
      <c r="L25" s="10" t="s">
        <v>1</v>
      </c>
      <c r="M25" s="11">
        <v>135849</v>
      </c>
      <c r="N25" s="8">
        <v>1781</v>
      </c>
      <c r="O25" s="7">
        <v>1964</v>
      </c>
      <c r="P25" s="11">
        <v>1123</v>
      </c>
      <c r="Q25" s="10" t="s">
        <v>1</v>
      </c>
      <c r="R25" s="10" t="s">
        <v>1</v>
      </c>
      <c r="S25" s="11">
        <v>4242</v>
      </c>
      <c r="T25" s="11">
        <v>1630</v>
      </c>
      <c r="U25" s="10" t="s">
        <v>1</v>
      </c>
      <c r="V25" s="11">
        <v>535</v>
      </c>
      <c r="W25" s="10" t="s">
        <v>1</v>
      </c>
      <c r="X25" s="10" t="s">
        <v>1</v>
      </c>
      <c r="Y25" s="10" t="s">
        <v>1</v>
      </c>
      <c r="Z25" s="13">
        <v>44292</v>
      </c>
    </row>
    <row r="26" spans="2:26" ht="13.75" customHeight="1">
      <c r="B26" s="7">
        <v>1965</v>
      </c>
      <c r="C26" s="8">
        <v>234959</v>
      </c>
      <c r="D26" s="9" t="s">
        <v>1</v>
      </c>
      <c r="E26" s="10" t="s">
        <v>1</v>
      </c>
      <c r="F26" s="11">
        <v>370</v>
      </c>
      <c r="G26" s="11">
        <v>1998</v>
      </c>
      <c r="H26" s="11">
        <v>15774</v>
      </c>
      <c r="I26" s="11">
        <v>13705</v>
      </c>
      <c r="J26" s="11">
        <v>1141</v>
      </c>
      <c r="K26" s="11">
        <v>13506</v>
      </c>
      <c r="L26" s="10" t="s">
        <v>1</v>
      </c>
      <c r="M26" s="11">
        <v>128341</v>
      </c>
      <c r="N26" s="8">
        <v>1711</v>
      </c>
      <c r="O26" s="7">
        <v>1965</v>
      </c>
      <c r="P26" s="11">
        <v>1145</v>
      </c>
      <c r="Q26" s="10" t="s">
        <v>1</v>
      </c>
      <c r="R26" s="10" t="s">
        <v>1</v>
      </c>
      <c r="S26" s="11">
        <v>4362</v>
      </c>
      <c r="T26" s="11">
        <v>1759</v>
      </c>
      <c r="U26" s="10" t="s">
        <v>1</v>
      </c>
      <c r="V26" s="11">
        <v>513</v>
      </c>
      <c r="W26" s="10" t="s">
        <v>1</v>
      </c>
      <c r="X26" s="10" t="s">
        <v>1</v>
      </c>
      <c r="Y26" s="10" t="s">
        <v>1</v>
      </c>
      <c r="Z26" s="13">
        <v>50634</v>
      </c>
    </row>
    <row r="27" spans="2:26" ht="13.75" customHeight="1">
      <c r="B27" s="7">
        <v>1966</v>
      </c>
      <c r="C27" s="8">
        <v>226203</v>
      </c>
      <c r="D27" s="14">
        <f>43940+8</f>
        <v>43948</v>
      </c>
      <c r="E27" s="14">
        <v>182255</v>
      </c>
      <c r="F27" s="11">
        <v>368</v>
      </c>
      <c r="G27" s="11">
        <v>1901</v>
      </c>
      <c r="H27" s="11">
        <v>16221</v>
      </c>
      <c r="I27" s="11">
        <v>13652</v>
      </c>
      <c r="J27" s="11">
        <v>1049</v>
      </c>
      <c r="K27" s="11">
        <v>11014</v>
      </c>
      <c r="L27" s="10" t="s">
        <v>1</v>
      </c>
      <c r="M27" s="11">
        <v>117938</v>
      </c>
      <c r="N27" s="8">
        <v>1803</v>
      </c>
      <c r="O27" s="7">
        <v>1966</v>
      </c>
      <c r="P27" s="11">
        <v>1014</v>
      </c>
      <c r="Q27" s="10" t="s">
        <v>1</v>
      </c>
      <c r="R27" s="10" t="s">
        <v>1</v>
      </c>
      <c r="S27" s="11">
        <v>4281</v>
      </c>
      <c r="T27" s="11">
        <v>1772</v>
      </c>
      <c r="U27" s="10" t="s">
        <v>1</v>
      </c>
      <c r="V27" s="11">
        <v>381</v>
      </c>
      <c r="W27" s="10" t="s">
        <v>1</v>
      </c>
      <c r="X27" s="10" t="s">
        <v>1</v>
      </c>
      <c r="Y27" s="10" t="s">
        <v>1</v>
      </c>
      <c r="Z27" s="13">
        <v>10861</v>
      </c>
    </row>
    <row r="28" spans="2:26" ht="13.75" customHeight="1">
      <c r="B28" s="7">
        <v>1967</v>
      </c>
      <c r="C28" s="8">
        <v>215477</v>
      </c>
      <c r="D28" s="14">
        <f>55071+26</f>
        <v>55097</v>
      </c>
      <c r="E28" s="14">
        <v>160380</v>
      </c>
      <c r="F28" s="11">
        <v>343</v>
      </c>
      <c r="G28" s="11">
        <v>1500</v>
      </c>
      <c r="H28" s="11">
        <v>15280</v>
      </c>
      <c r="I28" s="11">
        <v>12011</v>
      </c>
      <c r="J28" s="11">
        <v>786</v>
      </c>
      <c r="K28" s="11">
        <v>8557</v>
      </c>
      <c r="L28" s="10" t="s">
        <v>1</v>
      </c>
      <c r="M28" s="11">
        <v>104206</v>
      </c>
      <c r="N28" s="8">
        <v>1487</v>
      </c>
      <c r="O28" s="7">
        <v>1967</v>
      </c>
      <c r="P28" s="11">
        <v>945</v>
      </c>
      <c r="Q28" s="10" t="s">
        <v>1</v>
      </c>
      <c r="R28" s="10" t="s">
        <v>1</v>
      </c>
      <c r="S28" s="11">
        <v>3851</v>
      </c>
      <c r="T28" s="11">
        <v>1698</v>
      </c>
      <c r="U28" s="10" t="s">
        <v>1</v>
      </c>
      <c r="V28" s="11">
        <v>375</v>
      </c>
      <c r="W28" s="10" t="s">
        <v>1</v>
      </c>
      <c r="X28" s="10" t="s">
        <v>1</v>
      </c>
      <c r="Y28" s="10" t="s">
        <v>1</v>
      </c>
      <c r="Z28" s="13">
        <v>9341</v>
      </c>
    </row>
    <row r="29" spans="2:26" ht="13.75" customHeight="1">
      <c r="B29" s="7">
        <v>1968</v>
      </c>
      <c r="C29" s="8">
        <v>218950</v>
      </c>
      <c r="D29" s="14">
        <f>71547+49</f>
        <v>71596</v>
      </c>
      <c r="E29" s="14">
        <v>147354</v>
      </c>
      <c r="F29" s="11">
        <v>286</v>
      </c>
      <c r="G29" s="11">
        <v>1261</v>
      </c>
      <c r="H29" s="11">
        <v>12543</v>
      </c>
      <c r="I29" s="11">
        <v>9645</v>
      </c>
      <c r="J29" s="11">
        <v>593</v>
      </c>
      <c r="K29" s="11">
        <v>6702</v>
      </c>
      <c r="L29" s="10" t="s">
        <v>1</v>
      </c>
      <c r="M29" s="11">
        <v>100266</v>
      </c>
      <c r="N29" s="8">
        <v>1067</v>
      </c>
      <c r="O29" s="7">
        <v>1968</v>
      </c>
      <c r="P29" s="11">
        <v>839</v>
      </c>
      <c r="Q29" s="10" t="s">
        <v>1</v>
      </c>
      <c r="R29" s="10" t="s">
        <v>1</v>
      </c>
      <c r="S29" s="11">
        <v>3294</v>
      </c>
      <c r="T29" s="11">
        <v>1506</v>
      </c>
      <c r="U29" s="10" t="s">
        <v>1</v>
      </c>
      <c r="V29" s="11">
        <v>390</v>
      </c>
      <c r="W29" s="10" t="s">
        <v>1</v>
      </c>
      <c r="X29" s="10" t="s">
        <v>1</v>
      </c>
      <c r="Y29" s="10" t="s">
        <v>1</v>
      </c>
      <c r="Z29" s="13">
        <v>8962</v>
      </c>
    </row>
    <row r="30" spans="2:26" ht="13.75" customHeight="1">
      <c r="B30" s="7">
        <v>1969</v>
      </c>
      <c r="C30" s="8">
        <v>218458</v>
      </c>
      <c r="D30" s="14">
        <f>79717+64</f>
        <v>79781</v>
      </c>
      <c r="E30" s="14">
        <v>138677</v>
      </c>
      <c r="F30" s="11">
        <v>265</v>
      </c>
      <c r="G30" s="11">
        <v>1198</v>
      </c>
      <c r="H30" s="11">
        <v>10867</v>
      </c>
      <c r="I30" s="11">
        <v>8518</v>
      </c>
      <c r="J30" s="11">
        <v>448</v>
      </c>
      <c r="K30" s="11">
        <v>5867</v>
      </c>
      <c r="L30" s="10" t="s">
        <v>1</v>
      </c>
      <c r="M30" s="11">
        <v>96032</v>
      </c>
      <c r="N30" s="8">
        <v>833</v>
      </c>
      <c r="O30" s="7">
        <v>1969</v>
      </c>
      <c r="P30" s="11">
        <v>927</v>
      </c>
      <c r="Q30" s="10" t="s">
        <v>1</v>
      </c>
      <c r="R30" s="10" t="s">
        <v>1</v>
      </c>
      <c r="S30" s="11">
        <v>2515</v>
      </c>
      <c r="T30" s="11">
        <v>1371</v>
      </c>
      <c r="U30" s="10" t="s">
        <v>1</v>
      </c>
      <c r="V30" s="11">
        <v>534</v>
      </c>
      <c r="W30" s="10" t="s">
        <v>1</v>
      </c>
      <c r="X30" s="10" t="s">
        <v>1</v>
      </c>
      <c r="Y30" s="10" t="s">
        <v>1</v>
      </c>
      <c r="Z30" s="13">
        <v>9302</v>
      </c>
    </row>
    <row r="31" spans="2:26" ht="13.75" customHeight="1">
      <c r="B31" s="7">
        <v>1970</v>
      </c>
      <c r="C31" s="8">
        <v>224943</v>
      </c>
      <c r="D31" s="14">
        <v>76921</v>
      </c>
      <c r="E31" s="14">
        <v>148022</v>
      </c>
      <c r="F31" s="11">
        <v>198</v>
      </c>
      <c r="G31" s="11">
        <v>1092</v>
      </c>
      <c r="H31" s="11">
        <v>10211</v>
      </c>
      <c r="I31" s="11">
        <v>8962</v>
      </c>
      <c r="J31" s="11">
        <v>450</v>
      </c>
      <c r="K31" s="11">
        <v>6909</v>
      </c>
      <c r="L31" s="10" t="s">
        <v>1</v>
      </c>
      <c r="M31" s="11">
        <v>106359</v>
      </c>
      <c r="N31" s="8">
        <v>722</v>
      </c>
      <c r="O31" s="7">
        <v>1970</v>
      </c>
      <c r="P31" s="11">
        <v>1107</v>
      </c>
      <c r="Q31" s="10" t="s">
        <v>1</v>
      </c>
      <c r="R31" s="10" t="s">
        <v>1</v>
      </c>
      <c r="S31" s="11">
        <v>2212</v>
      </c>
      <c r="T31" s="11">
        <v>1208</v>
      </c>
      <c r="U31" s="10" t="s">
        <v>1</v>
      </c>
      <c r="V31" s="11">
        <v>469</v>
      </c>
      <c r="W31" s="10" t="s">
        <v>1</v>
      </c>
      <c r="X31" s="10" t="s">
        <v>1</v>
      </c>
      <c r="Y31" s="10" t="s">
        <v>1</v>
      </c>
      <c r="Z31" s="13">
        <v>8123</v>
      </c>
    </row>
    <row r="32" spans="2:26" ht="13.75" customHeight="1">
      <c r="B32" s="7">
        <v>1971</v>
      </c>
      <c r="C32" s="8">
        <v>214799</v>
      </c>
      <c r="D32" s="14">
        <v>73602</v>
      </c>
      <c r="E32" s="14">
        <v>141197</v>
      </c>
      <c r="F32" s="11">
        <v>149</v>
      </c>
      <c r="G32" s="11">
        <v>869</v>
      </c>
      <c r="H32" s="11">
        <v>8500</v>
      </c>
      <c r="I32" s="11">
        <v>7892</v>
      </c>
      <c r="J32" s="11">
        <v>349</v>
      </c>
      <c r="K32" s="11">
        <v>6860</v>
      </c>
      <c r="L32" s="10" t="s">
        <v>1</v>
      </c>
      <c r="M32" s="11">
        <v>102671</v>
      </c>
      <c r="N32" s="8">
        <v>629</v>
      </c>
      <c r="O32" s="7">
        <v>1971</v>
      </c>
      <c r="P32" s="11">
        <v>1441</v>
      </c>
      <c r="Q32" s="10" t="s">
        <v>1</v>
      </c>
      <c r="R32" s="10" t="s">
        <v>1</v>
      </c>
      <c r="S32" s="11">
        <v>2022</v>
      </c>
      <c r="T32" s="11">
        <v>1043</v>
      </c>
      <c r="U32" s="10" t="s">
        <v>1</v>
      </c>
      <c r="V32" s="11">
        <v>585</v>
      </c>
      <c r="W32" s="10" t="s">
        <v>1</v>
      </c>
      <c r="X32" s="10" t="s">
        <v>1</v>
      </c>
      <c r="Y32" s="10" t="s">
        <v>1</v>
      </c>
      <c r="Z32" s="13">
        <v>8187</v>
      </c>
    </row>
    <row r="33" spans="2:26" ht="13.75" customHeight="1">
      <c r="B33" s="7">
        <v>1972</v>
      </c>
      <c r="C33" s="8">
        <v>198441</v>
      </c>
      <c r="D33" s="14">
        <v>61461</v>
      </c>
      <c r="E33" s="14">
        <v>136980</v>
      </c>
      <c r="F33" s="11">
        <v>149</v>
      </c>
      <c r="G33" s="11">
        <v>790</v>
      </c>
      <c r="H33" s="11">
        <v>7091</v>
      </c>
      <c r="I33" s="11">
        <v>6784</v>
      </c>
      <c r="J33" s="11">
        <v>231</v>
      </c>
      <c r="K33" s="11">
        <v>6029</v>
      </c>
      <c r="L33" s="11">
        <v>490</v>
      </c>
      <c r="M33" s="11">
        <v>103451</v>
      </c>
      <c r="N33" s="8">
        <v>561</v>
      </c>
      <c r="O33" s="7">
        <v>1972</v>
      </c>
      <c r="P33" s="11">
        <v>2062</v>
      </c>
      <c r="Q33" s="11">
        <v>1987</v>
      </c>
      <c r="R33" s="11">
        <v>1510</v>
      </c>
      <c r="S33" s="11">
        <v>1818</v>
      </c>
      <c r="T33" s="11">
        <v>966</v>
      </c>
      <c r="U33" s="11">
        <v>791</v>
      </c>
      <c r="V33" s="11">
        <v>351</v>
      </c>
      <c r="W33" s="11">
        <v>1346</v>
      </c>
      <c r="X33" s="11">
        <v>438</v>
      </c>
      <c r="Y33" s="10" t="s">
        <v>1</v>
      </c>
      <c r="Z33" s="13">
        <v>2913</v>
      </c>
    </row>
    <row r="34" spans="2:26" ht="13.75" customHeight="1">
      <c r="B34" s="7">
        <v>1973</v>
      </c>
      <c r="C34" s="8">
        <v>202297</v>
      </c>
      <c r="D34" s="14">
        <v>55340</v>
      </c>
      <c r="E34" s="14">
        <v>146957</v>
      </c>
      <c r="F34" s="11">
        <v>111</v>
      </c>
      <c r="G34" s="11">
        <v>705</v>
      </c>
      <c r="H34" s="11">
        <v>7923</v>
      </c>
      <c r="I34" s="11">
        <v>6946</v>
      </c>
      <c r="J34" s="11">
        <v>286</v>
      </c>
      <c r="K34" s="11">
        <v>5796</v>
      </c>
      <c r="L34" s="11">
        <v>601</v>
      </c>
      <c r="M34" s="11">
        <v>111529</v>
      </c>
      <c r="N34" s="8">
        <v>487</v>
      </c>
      <c r="O34" s="7">
        <v>1973</v>
      </c>
      <c r="P34" s="11">
        <v>3079</v>
      </c>
      <c r="Q34" s="11">
        <v>3021</v>
      </c>
      <c r="R34" s="11">
        <v>1692</v>
      </c>
      <c r="S34" s="11">
        <v>1526</v>
      </c>
      <c r="T34" s="11">
        <v>863</v>
      </c>
      <c r="U34" s="11">
        <v>737</v>
      </c>
      <c r="V34" s="11">
        <v>394</v>
      </c>
      <c r="W34" s="11">
        <v>1415</v>
      </c>
      <c r="X34" s="11">
        <v>513</v>
      </c>
      <c r="Y34" s="10" t="s">
        <v>1</v>
      </c>
      <c r="Z34" s="13">
        <v>3091</v>
      </c>
    </row>
    <row r="35" spans="2:26" ht="13.75" customHeight="1">
      <c r="B35" s="7">
        <v>1974</v>
      </c>
      <c r="C35" s="8">
        <v>198763</v>
      </c>
      <c r="D35" s="14">
        <v>47132</v>
      </c>
      <c r="E35" s="14">
        <v>151631</v>
      </c>
      <c r="F35" s="11">
        <v>102</v>
      </c>
      <c r="G35" s="11">
        <v>677</v>
      </c>
      <c r="H35" s="11">
        <v>7293</v>
      </c>
      <c r="I35" s="11">
        <v>7246</v>
      </c>
      <c r="J35" s="11">
        <v>233</v>
      </c>
      <c r="K35" s="11">
        <v>5989</v>
      </c>
      <c r="L35" s="11">
        <v>997</v>
      </c>
      <c r="M35" s="11">
        <v>116863</v>
      </c>
      <c r="N35" s="8">
        <v>418</v>
      </c>
      <c r="O35" s="7">
        <v>1974</v>
      </c>
      <c r="P35" s="11">
        <v>3254</v>
      </c>
      <c r="Q35" s="11">
        <v>3203</v>
      </c>
      <c r="R35" s="11">
        <v>1641</v>
      </c>
      <c r="S35" s="11">
        <v>1499</v>
      </c>
      <c r="T35" s="11">
        <v>716</v>
      </c>
      <c r="U35" s="11">
        <v>579</v>
      </c>
      <c r="V35" s="11">
        <v>370</v>
      </c>
      <c r="W35" s="11">
        <v>1448</v>
      </c>
      <c r="X35" s="11">
        <v>607</v>
      </c>
      <c r="Y35" s="9" t="s">
        <v>1</v>
      </c>
      <c r="Z35" s="13">
        <v>2278</v>
      </c>
    </row>
    <row r="36" spans="2:26" ht="13.75" customHeight="1">
      <c r="B36" s="7">
        <v>1975</v>
      </c>
      <c r="C36" s="8">
        <v>196974</v>
      </c>
      <c r="D36" s="14">
        <v>44592</v>
      </c>
      <c r="E36" s="14">
        <v>152382</v>
      </c>
      <c r="F36" s="11">
        <v>95</v>
      </c>
      <c r="G36" s="11">
        <v>732</v>
      </c>
      <c r="H36" s="11">
        <v>7302</v>
      </c>
      <c r="I36" s="11">
        <v>6814</v>
      </c>
      <c r="J36" s="11">
        <v>354</v>
      </c>
      <c r="K36" s="11">
        <v>6681</v>
      </c>
      <c r="L36" s="11">
        <v>771</v>
      </c>
      <c r="M36" s="11">
        <v>116849</v>
      </c>
      <c r="N36" s="8">
        <v>517</v>
      </c>
      <c r="O36" s="7">
        <v>1975</v>
      </c>
      <c r="P36" s="11">
        <v>3770</v>
      </c>
      <c r="Q36" s="11">
        <v>3712</v>
      </c>
      <c r="R36" s="11">
        <v>1534</v>
      </c>
      <c r="S36" s="11">
        <v>1341</v>
      </c>
      <c r="T36" s="11">
        <v>685</v>
      </c>
      <c r="U36" s="11">
        <v>553</v>
      </c>
      <c r="V36" s="11">
        <v>387</v>
      </c>
      <c r="W36" s="11">
        <v>1456</v>
      </c>
      <c r="X36" s="11">
        <v>595</v>
      </c>
      <c r="Y36" s="10" t="s">
        <v>1</v>
      </c>
      <c r="Z36" s="13">
        <v>2499</v>
      </c>
    </row>
    <row r="37" spans="2:26" ht="13.75" customHeight="1">
      <c r="B37" s="7">
        <v>1976</v>
      </c>
      <c r="C37" s="8">
        <v>194024</v>
      </c>
      <c r="D37" s="14">
        <v>43860</v>
      </c>
      <c r="E37" s="14">
        <v>150164</v>
      </c>
      <c r="F37" s="11">
        <v>80</v>
      </c>
      <c r="G37" s="11">
        <v>618</v>
      </c>
      <c r="H37" s="11">
        <v>6940</v>
      </c>
      <c r="I37" s="11">
        <v>6162</v>
      </c>
      <c r="J37" s="11">
        <v>179</v>
      </c>
      <c r="K37" s="11">
        <v>5314</v>
      </c>
      <c r="L37" s="11">
        <v>735</v>
      </c>
      <c r="M37" s="11">
        <v>116838</v>
      </c>
      <c r="N37" s="8">
        <v>520</v>
      </c>
      <c r="O37" s="7">
        <v>1976</v>
      </c>
      <c r="P37" s="11">
        <v>4522</v>
      </c>
      <c r="Q37" s="11">
        <v>4489</v>
      </c>
      <c r="R37" s="11">
        <v>1579</v>
      </c>
      <c r="S37" s="11">
        <v>1035</v>
      </c>
      <c r="T37" s="11">
        <v>623</v>
      </c>
      <c r="U37" s="11">
        <v>495</v>
      </c>
      <c r="V37" s="11">
        <v>393</v>
      </c>
      <c r="W37" s="11">
        <v>1266</v>
      </c>
      <c r="X37" s="11">
        <v>756</v>
      </c>
      <c r="Y37" s="10" t="s">
        <v>1</v>
      </c>
      <c r="Z37" s="13">
        <v>2604</v>
      </c>
    </row>
    <row r="38" spans="2:26" ht="13.75" customHeight="1">
      <c r="B38" s="7">
        <v>1977</v>
      </c>
      <c r="C38" s="8">
        <v>197909</v>
      </c>
      <c r="D38" s="14">
        <v>43373</v>
      </c>
      <c r="E38" s="14">
        <v>154536</v>
      </c>
      <c r="F38" s="11">
        <v>77</v>
      </c>
      <c r="G38" s="11">
        <v>529</v>
      </c>
      <c r="H38" s="11">
        <v>7357</v>
      </c>
      <c r="I38" s="11">
        <v>6384</v>
      </c>
      <c r="J38" s="11">
        <v>205</v>
      </c>
      <c r="K38" s="11">
        <v>4527</v>
      </c>
      <c r="L38" s="11">
        <v>1115</v>
      </c>
      <c r="M38" s="11">
        <v>119805</v>
      </c>
      <c r="N38" s="8">
        <v>471</v>
      </c>
      <c r="O38" s="7">
        <v>1977</v>
      </c>
      <c r="P38" s="11">
        <v>6101</v>
      </c>
      <c r="Q38" s="11">
        <v>6067</v>
      </c>
      <c r="R38" s="11">
        <v>1474</v>
      </c>
      <c r="S38" s="11">
        <v>949</v>
      </c>
      <c r="T38" s="11">
        <v>708</v>
      </c>
      <c r="U38" s="11">
        <v>570</v>
      </c>
      <c r="V38" s="11">
        <v>453</v>
      </c>
      <c r="W38" s="11">
        <v>1279</v>
      </c>
      <c r="X38" s="11">
        <v>687</v>
      </c>
      <c r="Y38" s="10" t="s">
        <v>1</v>
      </c>
      <c r="Z38" s="13">
        <v>2415</v>
      </c>
    </row>
    <row r="39" spans="2:26" ht="13.75" customHeight="1">
      <c r="B39" s="7">
        <v>1978</v>
      </c>
      <c r="C39" s="8">
        <v>224095</v>
      </c>
      <c r="D39" s="14">
        <v>46376</v>
      </c>
      <c r="E39" s="14">
        <v>177719</v>
      </c>
      <c r="F39" s="11">
        <v>91</v>
      </c>
      <c r="G39" s="11">
        <v>522</v>
      </c>
      <c r="H39" s="11">
        <v>7120</v>
      </c>
      <c r="I39" s="11">
        <v>6724</v>
      </c>
      <c r="J39" s="11">
        <v>245</v>
      </c>
      <c r="K39" s="11">
        <v>4150</v>
      </c>
      <c r="L39" s="11">
        <v>1077</v>
      </c>
      <c r="M39" s="11">
        <v>140611</v>
      </c>
      <c r="N39" s="8">
        <v>547</v>
      </c>
      <c r="O39" s="7">
        <v>1978</v>
      </c>
      <c r="P39" s="11">
        <v>7748</v>
      </c>
      <c r="Q39" s="11">
        <v>7706</v>
      </c>
      <c r="R39" s="11">
        <v>1592</v>
      </c>
      <c r="S39" s="11">
        <v>946</v>
      </c>
      <c r="T39" s="11">
        <v>746</v>
      </c>
      <c r="U39" s="11">
        <v>616</v>
      </c>
      <c r="V39" s="11">
        <v>446</v>
      </c>
      <c r="W39" s="11">
        <v>1352</v>
      </c>
      <c r="X39" s="11">
        <v>1135</v>
      </c>
      <c r="Y39" s="10" t="s">
        <v>1</v>
      </c>
      <c r="Z39" s="13">
        <v>2667</v>
      </c>
    </row>
    <row r="40" spans="2:26" ht="13.75" customHeight="1">
      <c r="B40" s="7">
        <v>1979</v>
      </c>
      <c r="C40" s="8">
        <v>233292</v>
      </c>
      <c r="D40" s="14">
        <v>48453</v>
      </c>
      <c r="E40" s="14">
        <v>184839</v>
      </c>
      <c r="F40" s="11">
        <v>97</v>
      </c>
      <c r="G40" s="11">
        <v>572</v>
      </c>
      <c r="H40" s="11">
        <v>7030</v>
      </c>
      <c r="I40" s="11">
        <v>6167</v>
      </c>
      <c r="J40" s="11">
        <v>160</v>
      </c>
      <c r="K40" s="11">
        <v>3996</v>
      </c>
      <c r="L40" s="11">
        <v>1284</v>
      </c>
      <c r="M40" s="11">
        <v>146469</v>
      </c>
      <c r="N40" s="8">
        <v>504</v>
      </c>
      <c r="O40" s="7">
        <v>1979</v>
      </c>
      <c r="P40" s="11">
        <v>9533</v>
      </c>
      <c r="Q40" s="11">
        <v>9502</v>
      </c>
      <c r="R40" s="11">
        <v>1702</v>
      </c>
      <c r="S40" s="11">
        <v>925</v>
      </c>
      <c r="T40" s="11">
        <v>709</v>
      </c>
      <c r="U40" s="11">
        <v>596</v>
      </c>
      <c r="V40" s="11">
        <v>510</v>
      </c>
      <c r="W40" s="11">
        <v>1251</v>
      </c>
      <c r="X40" s="11">
        <v>1155</v>
      </c>
      <c r="Y40" s="10" t="s">
        <v>1</v>
      </c>
      <c r="Z40" s="13">
        <v>2775</v>
      </c>
    </row>
    <row r="41" spans="2:26" ht="13.75" customHeight="1">
      <c r="B41" s="7">
        <v>1980</v>
      </c>
      <c r="C41" s="8">
        <v>269769</v>
      </c>
      <c r="D41" s="14">
        <v>49813</v>
      </c>
      <c r="E41" s="14">
        <v>219956</v>
      </c>
      <c r="F41" s="11">
        <v>49</v>
      </c>
      <c r="G41" s="11">
        <v>788</v>
      </c>
      <c r="H41" s="11">
        <v>9068</v>
      </c>
      <c r="I41" s="11">
        <v>7633</v>
      </c>
      <c r="J41" s="11">
        <v>206</v>
      </c>
      <c r="K41" s="11">
        <v>4830</v>
      </c>
      <c r="L41" s="11">
        <v>1681</v>
      </c>
      <c r="M41" s="11">
        <v>172842</v>
      </c>
      <c r="N41" s="8">
        <v>556</v>
      </c>
      <c r="O41" s="7">
        <v>1980</v>
      </c>
      <c r="P41" s="11">
        <v>12612</v>
      </c>
      <c r="Q41" s="11">
        <v>12582</v>
      </c>
      <c r="R41" s="11">
        <v>1742</v>
      </c>
      <c r="S41" s="11">
        <v>984</v>
      </c>
      <c r="T41" s="11">
        <v>720</v>
      </c>
      <c r="U41" s="11">
        <v>608</v>
      </c>
      <c r="V41" s="11">
        <v>478</v>
      </c>
      <c r="W41" s="11">
        <v>1331</v>
      </c>
      <c r="X41" s="11">
        <v>1573</v>
      </c>
      <c r="Y41" s="10" t="s">
        <v>1</v>
      </c>
      <c r="Z41" s="13">
        <v>2863</v>
      </c>
    </row>
    <row r="42" spans="2:26" ht="13.75" customHeight="1">
      <c r="B42" s="7">
        <v>1981</v>
      </c>
      <c r="C42" s="8">
        <v>303915</v>
      </c>
      <c r="D42" s="14">
        <v>51107</v>
      </c>
      <c r="E42" s="14">
        <v>252808</v>
      </c>
      <c r="F42" s="11">
        <v>60</v>
      </c>
      <c r="G42" s="11">
        <v>779</v>
      </c>
      <c r="H42" s="11">
        <v>10415</v>
      </c>
      <c r="I42" s="11">
        <v>8918</v>
      </c>
      <c r="J42" s="11">
        <v>202</v>
      </c>
      <c r="K42" s="11">
        <v>6358</v>
      </c>
      <c r="L42" s="11">
        <v>2576</v>
      </c>
      <c r="M42" s="11">
        <v>197397</v>
      </c>
      <c r="N42" s="8">
        <v>538</v>
      </c>
      <c r="O42" s="7">
        <v>1981</v>
      </c>
      <c r="P42" s="11">
        <v>15582</v>
      </c>
      <c r="Q42" s="11">
        <v>15551</v>
      </c>
      <c r="R42" s="11">
        <v>1883</v>
      </c>
      <c r="S42" s="11">
        <v>1027</v>
      </c>
      <c r="T42" s="11">
        <v>778</v>
      </c>
      <c r="U42" s="11">
        <v>663</v>
      </c>
      <c r="V42" s="11">
        <v>527</v>
      </c>
      <c r="W42" s="11">
        <v>1628</v>
      </c>
      <c r="X42" s="11">
        <v>1492</v>
      </c>
      <c r="Y42" s="10" t="s">
        <v>1</v>
      </c>
      <c r="Z42" s="13">
        <v>2648</v>
      </c>
    </row>
    <row r="43" spans="2:26" ht="13.75" customHeight="1">
      <c r="B43" s="7">
        <v>1982</v>
      </c>
      <c r="C43" s="8">
        <v>310828</v>
      </c>
      <c r="D43" s="14">
        <v>52972</v>
      </c>
      <c r="E43" s="14">
        <v>257856</v>
      </c>
      <c r="F43" s="11">
        <v>86</v>
      </c>
      <c r="G43" s="11">
        <v>806</v>
      </c>
      <c r="H43" s="11">
        <v>11635</v>
      </c>
      <c r="I43" s="11">
        <v>8409</v>
      </c>
      <c r="J43" s="11">
        <v>171</v>
      </c>
      <c r="K43" s="11">
        <v>8417</v>
      </c>
      <c r="L43" s="11">
        <v>1405</v>
      </c>
      <c r="M43" s="11">
        <v>198701</v>
      </c>
      <c r="N43" s="8">
        <v>591</v>
      </c>
      <c r="O43" s="7">
        <v>1982</v>
      </c>
      <c r="P43" s="11">
        <v>17666</v>
      </c>
      <c r="Q43" s="11">
        <v>17604</v>
      </c>
      <c r="R43" s="11">
        <v>1884</v>
      </c>
      <c r="S43" s="11">
        <v>878</v>
      </c>
      <c r="T43" s="11">
        <v>823</v>
      </c>
      <c r="U43" s="11">
        <v>668</v>
      </c>
      <c r="V43" s="11">
        <v>574</v>
      </c>
      <c r="W43" s="11">
        <v>1693</v>
      </c>
      <c r="X43" s="11">
        <v>1322</v>
      </c>
      <c r="Y43" s="10" t="s">
        <v>1</v>
      </c>
      <c r="Z43" s="13">
        <v>2795</v>
      </c>
    </row>
    <row r="44" spans="2:26" ht="13.75" customHeight="1">
      <c r="B44" s="7">
        <v>1983</v>
      </c>
      <c r="C44" s="8">
        <v>317438</v>
      </c>
      <c r="D44" s="14">
        <v>55804</v>
      </c>
      <c r="E44" s="14">
        <v>261634</v>
      </c>
      <c r="F44" s="11">
        <v>87</v>
      </c>
      <c r="G44" s="11">
        <v>788</v>
      </c>
      <c r="H44" s="11">
        <v>11406</v>
      </c>
      <c r="I44" s="11">
        <v>7660</v>
      </c>
      <c r="J44" s="11">
        <v>158</v>
      </c>
      <c r="K44" s="11">
        <v>8504</v>
      </c>
      <c r="L44" s="11">
        <v>1116</v>
      </c>
      <c r="M44" s="11">
        <v>202028</v>
      </c>
      <c r="N44" s="8">
        <v>662</v>
      </c>
      <c r="O44" s="7">
        <v>1983</v>
      </c>
      <c r="P44" s="11">
        <v>19624</v>
      </c>
      <c r="Q44" s="11">
        <v>19590</v>
      </c>
      <c r="R44" s="11">
        <v>1760</v>
      </c>
      <c r="S44" s="11">
        <v>750</v>
      </c>
      <c r="T44" s="11">
        <v>756</v>
      </c>
      <c r="U44" s="11">
        <v>621</v>
      </c>
      <c r="V44" s="11">
        <v>389</v>
      </c>
      <c r="W44" s="11">
        <v>1934</v>
      </c>
      <c r="X44" s="11">
        <v>1244</v>
      </c>
      <c r="Y44" s="10" t="s">
        <v>1</v>
      </c>
      <c r="Z44" s="13">
        <v>2768</v>
      </c>
    </row>
    <row r="45" spans="2:26" ht="13.75" customHeight="1">
      <c r="B45" s="7">
        <v>1984</v>
      </c>
      <c r="C45" s="8">
        <v>301252</v>
      </c>
      <c r="D45" s="14">
        <v>52712</v>
      </c>
      <c r="E45" s="14">
        <v>248540</v>
      </c>
      <c r="F45" s="11">
        <v>76</v>
      </c>
      <c r="G45" s="11">
        <v>690</v>
      </c>
      <c r="H45" s="11">
        <v>11594</v>
      </c>
      <c r="I45" s="11">
        <v>6450</v>
      </c>
      <c r="J45" s="11">
        <v>100</v>
      </c>
      <c r="K45" s="11">
        <v>8192</v>
      </c>
      <c r="L45" s="11">
        <v>804</v>
      </c>
      <c r="M45" s="11">
        <v>190420</v>
      </c>
      <c r="N45" s="8">
        <v>744</v>
      </c>
      <c r="O45" s="7">
        <v>1984</v>
      </c>
      <c r="P45" s="11">
        <v>20848</v>
      </c>
      <c r="Q45" s="11">
        <v>20808</v>
      </c>
      <c r="R45" s="11">
        <v>1950</v>
      </c>
      <c r="S45" s="11">
        <v>757</v>
      </c>
      <c r="T45" s="11">
        <v>714</v>
      </c>
      <c r="U45" s="11">
        <v>596</v>
      </c>
      <c r="V45" s="11">
        <v>383</v>
      </c>
      <c r="W45" s="11">
        <v>1721</v>
      </c>
      <c r="X45" s="11">
        <v>881</v>
      </c>
      <c r="Y45" s="10" t="s">
        <v>1</v>
      </c>
      <c r="Z45" s="13">
        <v>2216</v>
      </c>
    </row>
    <row r="46" spans="2:26" ht="13.75" customHeight="1">
      <c r="B46" s="7">
        <v>1985</v>
      </c>
      <c r="C46" s="8">
        <v>304088</v>
      </c>
      <c r="D46" s="14">
        <v>53956</v>
      </c>
      <c r="E46" s="14">
        <v>250132</v>
      </c>
      <c r="F46" s="11">
        <v>100</v>
      </c>
      <c r="G46" s="11">
        <v>572</v>
      </c>
      <c r="H46" s="11">
        <v>10639</v>
      </c>
      <c r="I46" s="11">
        <v>6062</v>
      </c>
      <c r="J46" s="11">
        <v>193</v>
      </c>
      <c r="K46" s="11">
        <v>8185</v>
      </c>
      <c r="L46" s="11">
        <v>870</v>
      </c>
      <c r="M46" s="11">
        <v>191238</v>
      </c>
      <c r="N46" s="8">
        <v>770</v>
      </c>
      <c r="O46" s="7">
        <v>1985</v>
      </c>
      <c r="P46" s="11">
        <v>22658</v>
      </c>
      <c r="Q46" s="11">
        <v>22621</v>
      </c>
      <c r="R46" s="11">
        <v>2192</v>
      </c>
      <c r="S46" s="11">
        <v>681</v>
      </c>
      <c r="T46" s="11">
        <v>760</v>
      </c>
      <c r="U46" s="11">
        <v>645</v>
      </c>
      <c r="V46" s="11">
        <v>364</v>
      </c>
      <c r="W46" s="11">
        <v>1919</v>
      </c>
      <c r="X46" s="11">
        <v>943</v>
      </c>
      <c r="Y46" s="10" t="s">
        <v>1</v>
      </c>
      <c r="Z46" s="13">
        <v>1986</v>
      </c>
    </row>
    <row r="47" spans="2:26" ht="13.75" customHeight="1">
      <c r="B47" s="7">
        <v>1986</v>
      </c>
      <c r="C47" s="8">
        <v>292290</v>
      </c>
      <c r="D47" s="14">
        <v>57114</v>
      </c>
      <c r="E47" s="14">
        <v>235176</v>
      </c>
      <c r="F47" s="11">
        <v>96</v>
      </c>
      <c r="G47" s="11">
        <v>708</v>
      </c>
      <c r="H47" s="11">
        <v>10860</v>
      </c>
      <c r="I47" s="11">
        <v>5842</v>
      </c>
      <c r="J47" s="11">
        <v>119</v>
      </c>
      <c r="K47" s="11">
        <v>9173</v>
      </c>
      <c r="L47" s="11">
        <v>852</v>
      </c>
      <c r="M47" s="11">
        <v>177766</v>
      </c>
      <c r="N47" s="8">
        <v>696</v>
      </c>
      <c r="O47" s="7">
        <v>1986</v>
      </c>
      <c r="P47" s="11">
        <v>21042</v>
      </c>
      <c r="Q47" s="11">
        <v>21003</v>
      </c>
      <c r="R47" s="11">
        <v>1807</v>
      </c>
      <c r="S47" s="11">
        <v>635</v>
      </c>
      <c r="T47" s="11">
        <v>640</v>
      </c>
      <c r="U47" s="11">
        <v>564</v>
      </c>
      <c r="V47" s="11">
        <v>343</v>
      </c>
      <c r="W47" s="11">
        <v>1700</v>
      </c>
      <c r="X47" s="11">
        <v>1056</v>
      </c>
      <c r="Y47" s="10" t="s">
        <v>1</v>
      </c>
      <c r="Z47" s="13">
        <v>1841</v>
      </c>
    </row>
    <row r="48" spans="2:26" ht="13.75" customHeight="1">
      <c r="B48" s="7">
        <v>1987</v>
      </c>
      <c r="C48" s="8">
        <v>289196</v>
      </c>
      <c r="D48" s="14">
        <v>61218</v>
      </c>
      <c r="E48" s="14">
        <v>227978</v>
      </c>
      <c r="F48" s="11">
        <v>79</v>
      </c>
      <c r="G48" s="11">
        <v>604</v>
      </c>
      <c r="H48" s="11">
        <v>9977</v>
      </c>
      <c r="I48" s="11">
        <v>4462</v>
      </c>
      <c r="J48" s="11">
        <v>113</v>
      </c>
      <c r="K48" s="11">
        <v>7357</v>
      </c>
      <c r="L48" s="11">
        <v>756</v>
      </c>
      <c r="M48" s="11">
        <v>173029</v>
      </c>
      <c r="N48" s="8">
        <v>828</v>
      </c>
      <c r="O48" s="7">
        <v>1987</v>
      </c>
      <c r="P48" s="11">
        <v>22958</v>
      </c>
      <c r="Q48" s="11">
        <v>22938</v>
      </c>
      <c r="R48" s="11">
        <v>1920</v>
      </c>
      <c r="S48" s="11">
        <v>567</v>
      </c>
      <c r="T48" s="11">
        <v>581</v>
      </c>
      <c r="U48" s="11">
        <v>485</v>
      </c>
      <c r="V48" s="11">
        <v>330</v>
      </c>
      <c r="W48" s="11">
        <v>1800</v>
      </c>
      <c r="X48" s="11">
        <v>878</v>
      </c>
      <c r="Y48" s="10" t="s">
        <v>1</v>
      </c>
      <c r="Z48" s="13">
        <v>1739</v>
      </c>
    </row>
    <row r="49" spans="1:38" ht="13.75" customHeight="1">
      <c r="A49" s="38"/>
      <c r="B49" s="7">
        <v>1988</v>
      </c>
      <c r="C49" s="8">
        <v>292902</v>
      </c>
      <c r="D49" s="14">
        <v>61692</v>
      </c>
      <c r="E49" s="14">
        <v>231210</v>
      </c>
      <c r="F49" s="11">
        <v>82</v>
      </c>
      <c r="G49" s="11">
        <v>569</v>
      </c>
      <c r="H49" s="11">
        <v>10154</v>
      </c>
      <c r="I49" s="11">
        <v>3992</v>
      </c>
      <c r="J49" s="11">
        <v>122</v>
      </c>
      <c r="K49" s="11">
        <v>6914</v>
      </c>
      <c r="L49" s="11">
        <v>495</v>
      </c>
      <c r="M49" s="14">
        <v>175734</v>
      </c>
      <c r="N49" s="8">
        <v>1036</v>
      </c>
      <c r="O49" s="7">
        <v>1988</v>
      </c>
      <c r="P49" s="11">
        <v>24616</v>
      </c>
      <c r="Q49" s="11">
        <v>24586</v>
      </c>
      <c r="R49" s="11">
        <v>1792</v>
      </c>
      <c r="S49" s="11">
        <v>509</v>
      </c>
      <c r="T49" s="11">
        <v>593</v>
      </c>
      <c r="U49" s="11">
        <v>517</v>
      </c>
      <c r="V49" s="11">
        <v>273</v>
      </c>
      <c r="W49" s="11">
        <v>1583</v>
      </c>
      <c r="X49" s="11">
        <v>984</v>
      </c>
      <c r="Y49" s="10" t="s">
        <v>1</v>
      </c>
      <c r="Z49" s="13">
        <v>1762</v>
      </c>
      <c r="AA49" s="38"/>
      <c r="AB49" s="38"/>
      <c r="AC49" s="38"/>
      <c r="AD49" s="38"/>
      <c r="AE49" s="38"/>
      <c r="AF49" s="38"/>
      <c r="AG49" s="38"/>
      <c r="AH49" s="38"/>
      <c r="AI49" s="38"/>
      <c r="AJ49" s="38"/>
      <c r="AK49" s="38"/>
      <c r="AL49" s="38"/>
    </row>
    <row r="50" spans="1:38" ht="13.75" customHeight="1">
      <c r="B50" s="7">
        <v>1989</v>
      </c>
      <c r="C50" s="8">
        <v>264678</v>
      </c>
      <c r="D50" s="14">
        <v>65034</v>
      </c>
      <c r="E50" s="14">
        <v>199644</v>
      </c>
      <c r="F50" s="11">
        <v>118</v>
      </c>
      <c r="G50" s="11">
        <v>590</v>
      </c>
      <c r="H50" s="14">
        <v>9976</v>
      </c>
      <c r="I50" s="11">
        <v>3419</v>
      </c>
      <c r="J50" s="11">
        <v>82</v>
      </c>
      <c r="K50" s="11">
        <v>5971</v>
      </c>
      <c r="L50" s="11">
        <v>440</v>
      </c>
      <c r="M50" s="11">
        <v>149688</v>
      </c>
      <c r="N50" s="8">
        <v>694</v>
      </c>
      <c r="O50" s="7">
        <v>1989</v>
      </c>
      <c r="P50" s="11">
        <v>22410</v>
      </c>
      <c r="Q50" s="11">
        <v>22397</v>
      </c>
      <c r="R50" s="11">
        <v>1370</v>
      </c>
      <c r="S50" s="11">
        <v>445</v>
      </c>
      <c r="T50" s="11">
        <v>538</v>
      </c>
      <c r="U50" s="11">
        <v>451</v>
      </c>
      <c r="V50" s="11">
        <v>230</v>
      </c>
      <c r="W50" s="11">
        <v>1377</v>
      </c>
      <c r="X50" s="11">
        <v>840</v>
      </c>
      <c r="Y50" s="10" t="s">
        <v>0</v>
      </c>
      <c r="Z50" s="13">
        <v>1456</v>
      </c>
    </row>
    <row r="51" spans="1:38" ht="13.75" customHeight="1">
      <c r="B51" s="7">
        <v>1990</v>
      </c>
      <c r="C51" s="8">
        <v>244122</v>
      </c>
      <c r="D51" s="14">
        <v>61794</v>
      </c>
      <c r="E51" s="14">
        <v>182328</v>
      </c>
      <c r="F51" s="11">
        <v>71</v>
      </c>
      <c r="G51" s="11">
        <v>594</v>
      </c>
      <c r="H51" s="11">
        <v>9376</v>
      </c>
      <c r="I51" s="11">
        <v>2992</v>
      </c>
      <c r="J51" s="11">
        <v>67</v>
      </c>
      <c r="K51" s="11">
        <v>5787</v>
      </c>
      <c r="L51" s="11">
        <v>280</v>
      </c>
      <c r="M51" s="11">
        <v>130802</v>
      </c>
      <c r="N51" s="8">
        <v>623</v>
      </c>
      <c r="O51" s="16">
        <v>1990</v>
      </c>
      <c r="P51" s="11">
        <v>25998</v>
      </c>
      <c r="Q51" s="11">
        <v>25989</v>
      </c>
      <c r="R51" s="11">
        <v>1288</v>
      </c>
      <c r="S51" s="11">
        <v>348</v>
      </c>
      <c r="T51" s="11">
        <v>510</v>
      </c>
      <c r="U51" s="11">
        <v>436</v>
      </c>
      <c r="V51" s="11">
        <v>181</v>
      </c>
      <c r="W51" s="11">
        <v>1352</v>
      </c>
      <c r="X51" s="11">
        <v>747</v>
      </c>
      <c r="Y51" s="10" t="s">
        <v>1</v>
      </c>
      <c r="Z51" s="13">
        <v>1312</v>
      </c>
    </row>
    <row r="52" spans="1:38" ht="13.75" customHeight="1">
      <c r="B52" s="7">
        <v>1991</v>
      </c>
      <c r="C52" s="8">
        <v>236224</v>
      </c>
      <c r="D52" s="14">
        <v>59127</v>
      </c>
      <c r="E52" s="14">
        <v>177097</v>
      </c>
      <c r="F52" s="11">
        <v>77</v>
      </c>
      <c r="G52" s="11">
        <v>690</v>
      </c>
      <c r="H52" s="11">
        <v>8900</v>
      </c>
      <c r="I52" s="11">
        <v>2305</v>
      </c>
      <c r="J52" s="11">
        <v>57</v>
      </c>
      <c r="K52" s="11">
        <v>5184</v>
      </c>
      <c r="L52" s="11">
        <v>410</v>
      </c>
      <c r="M52" s="11">
        <v>122583</v>
      </c>
      <c r="N52" s="8">
        <v>1124</v>
      </c>
      <c r="O52" s="16">
        <v>1991</v>
      </c>
      <c r="P52" s="11">
        <v>30231</v>
      </c>
      <c r="Q52" s="11">
        <v>30213</v>
      </c>
      <c r="R52" s="11">
        <v>1216</v>
      </c>
      <c r="S52" s="11">
        <v>321</v>
      </c>
      <c r="T52" s="11">
        <v>465</v>
      </c>
      <c r="U52" s="11">
        <v>388</v>
      </c>
      <c r="V52" s="11">
        <v>192</v>
      </c>
      <c r="W52" s="11">
        <v>1329</v>
      </c>
      <c r="X52" s="11">
        <v>707</v>
      </c>
      <c r="Y52" s="10" t="s">
        <v>1</v>
      </c>
      <c r="Z52" s="13">
        <v>1306</v>
      </c>
    </row>
    <row r="53" spans="1:38" ht="13.75" customHeight="1">
      <c r="B53" s="7">
        <v>1992</v>
      </c>
      <c r="C53" s="8">
        <v>215148</v>
      </c>
      <c r="D53" s="14">
        <v>57981</v>
      </c>
      <c r="E53" s="14">
        <v>157167</v>
      </c>
      <c r="F53" s="11">
        <v>82</v>
      </c>
      <c r="G53" s="11">
        <v>713</v>
      </c>
      <c r="H53" s="11">
        <v>8807</v>
      </c>
      <c r="I53" s="11">
        <v>2340</v>
      </c>
      <c r="J53" s="11">
        <v>74</v>
      </c>
      <c r="K53" s="11">
        <v>5129</v>
      </c>
      <c r="L53" s="11">
        <v>312</v>
      </c>
      <c r="M53" s="11">
        <v>103332</v>
      </c>
      <c r="N53" s="8">
        <v>1016</v>
      </c>
      <c r="O53" s="16">
        <v>1992</v>
      </c>
      <c r="P53" s="11">
        <v>30056</v>
      </c>
      <c r="Q53" s="11">
        <v>30050</v>
      </c>
      <c r="R53" s="11">
        <v>1155</v>
      </c>
      <c r="S53" s="11">
        <v>318</v>
      </c>
      <c r="T53" s="11">
        <v>460</v>
      </c>
      <c r="U53" s="11">
        <v>383</v>
      </c>
      <c r="V53" s="11">
        <v>214</v>
      </c>
      <c r="W53" s="11">
        <v>1083</v>
      </c>
      <c r="X53" s="11">
        <v>871</v>
      </c>
      <c r="Y53" s="10" t="s">
        <v>1</v>
      </c>
      <c r="Z53" s="13">
        <v>1205</v>
      </c>
    </row>
    <row r="54" spans="1:38" ht="13.75" customHeight="1">
      <c r="B54" s="7">
        <v>1993</v>
      </c>
      <c r="C54" s="8">
        <v>211376</v>
      </c>
      <c r="D54" s="14">
        <v>53076</v>
      </c>
      <c r="E54" s="14">
        <v>158300</v>
      </c>
      <c r="F54" s="11">
        <v>75</v>
      </c>
      <c r="G54" s="11">
        <v>726</v>
      </c>
      <c r="H54" s="11">
        <v>8616</v>
      </c>
      <c r="I54" s="11">
        <v>2178</v>
      </c>
      <c r="J54" s="11">
        <v>73</v>
      </c>
      <c r="K54" s="11">
        <v>5500</v>
      </c>
      <c r="L54" s="11">
        <v>280</v>
      </c>
      <c r="M54" s="11">
        <v>105104</v>
      </c>
      <c r="N54" s="8">
        <v>709</v>
      </c>
      <c r="O54" s="16">
        <v>1993</v>
      </c>
      <c r="P54" s="11">
        <v>29730</v>
      </c>
      <c r="Q54" s="11">
        <v>29712</v>
      </c>
      <c r="R54" s="11">
        <v>1339</v>
      </c>
      <c r="S54" s="11">
        <v>275</v>
      </c>
      <c r="T54" s="11">
        <v>429</v>
      </c>
      <c r="U54" s="11">
        <v>383</v>
      </c>
      <c r="V54" s="11">
        <v>231</v>
      </c>
      <c r="W54" s="11">
        <v>1119</v>
      </c>
      <c r="X54" s="11">
        <v>810</v>
      </c>
      <c r="Y54" s="10" t="s">
        <v>1</v>
      </c>
      <c r="Z54" s="13">
        <v>1106</v>
      </c>
    </row>
    <row r="55" spans="1:38" ht="13.75" customHeight="1">
      <c r="B55" s="7">
        <v>1994</v>
      </c>
      <c r="C55" s="8">
        <v>201837</v>
      </c>
      <c r="D55" s="14">
        <v>46758</v>
      </c>
      <c r="E55" s="14">
        <v>155079</v>
      </c>
      <c r="F55" s="11">
        <v>77</v>
      </c>
      <c r="G55" s="11">
        <v>933</v>
      </c>
      <c r="H55" s="11">
        <v>7976</v>
      </c>
      <c r="I55" s="11">
        <v>1704</v>
      </c>
      <c r="J55" s="11">
        <v>103</v>
      </c>
      <c r="K55" s="11">
        <v>6201</v>
      </c>
      <c r="L55" s="11">
        <v>191</v>
      </c>
      <c r="M55" s="11">
        <v>102537</v>
      </c>
      <c r="N55" s="8">
        <v>550</v>
      </c>
      <c r="O55" s="16">
        <v>1994</v>
      </c>
      <c r="P55" s="11">
        <v>29663</v>
      </c>
      <c r="Q55" s="11">
        <v>29651</v>
      </c>
      <c r="R55" s="11">
        <v>1154</v>
      </c>
      <c r="S55" s="11">
        <v>320</v>
      </c>
      <c r="T55" s="11">
        <v>436</v>
      </c>
      <c r="U55" s="11">
        <v>350</v>
      </c>
      <c r="V55" s="11">
        <v>237</v>
      </c>
      <c r="W55" s="11">
        <v>1033</v>
      </c>
      <c r="X55" s="11">
        <v>826</v>
      </c>
      <c r="Y55" s="10" t="s">
        <v>1</v>
      </c>
      <c r="Z55" s="13">
        <v>1138</v>
      </c>
    </row>
    <row r="56" spans="1:38" ht="13.75" customHeight="1">
      <c r="B56" s="7">
        <v>1995</v>
      </c>
      <c r="C56" s="8">
        <v>193308</v>
      </c>
      <c r="D56" s="14">
        <v>44171</v>
      </c>
      <c r="E56" s="14">
        <v>149137</v>
      </c>
      <c r="F56" s="11">
        <v>80</v>
      </c>
      <c r="G56" s="11">
        <v>873</v>
      </c>
      <c r="H56" s="11">
        <v>8101</v>
      </c>
      <c r="I56" s="11">
        <v>1945</v>
      </c>
      <c r="J56" s="11">
        <v>67</v>
      </c>
      <c r="K56" s="11">
        <v>6339</v>
      </c>
      <c r="L56" s="11">
        <v>371</v>
      </c>
      <c r="M56" s="11">
        <v>99076</v>
      </c>
      <c r="N56" s="8">
        <v>456</v>
      </c>
      <c r="O56" s="16">
        <v>1995</v>
      </c>
      <c r="P56" s="11">
        <v>26652</v>
      </c>
      <c r="Q56" s="11">
        <v>26641</v>
      </c>
      <c r="R56" s="11">
        <v>1071</v>
      </c>
      <c r="S56" s="11">
        <v>268</v>
      </c>
      <c r="T56" s="11">
        <v>461</v>
      </c>
      <c r="U56" s="11">
        <v>396</v>
      </c>
      <c r="V56" s="11">
        <v>258</v>
      </c>
      <c r="W56" s="11">
        <v>1238</v>
      </c>
      <c r="X56" s="11">
        <v>757</v>
      </c>
      <c r="Y56" s="10" t="s">
        <v>1</v>
      </c>
      <c r="Z56" s="13">
        <v>1124</v>
      </c>
    </row>
    <row r="57" spans="1:38" ht="13.75" customHeight="1">
      <c r="B57" s="7">
        <v>1996</v>
      </c>
      <c r="C57" s="8">
        <v>196448</v>
      </c>
      <c r="D57" s="14">
        <v>39625</v>
      </c>
      <c r="E57" s="14">
        <v>156823</v>
      </c>
      <c r="F57" s="11">
        <v>97</v>
      </c>
      <c r="G57" s="11">
        <v>1082</v>
      </c>
      <c r="H57" s="11">
        <v>8316</v>
      </c>
      <c r="I57" s="11">
        <v>1931</v>
      </c>
      <c r="J57" s="11">
        <v>52</v>
      </c>
      <c r="K57" s="11">
        <v>6287</v>
      </c>
      <c r="L57" s="11">
        <v>257</v>
      </c>
      <c r="M57" s="11">
        <v>103495</v>
      </c>
      <c r="N57" s="8">
        <v>466</v>
      </c>
      <c r="O57" s="16">
        <v>1996</v>
      </c>
      <c r="P57" s="11">
        <v>29669</v>
      </c>
      <c r="Q57" s="11">
        <v>29659</v>
      </c>
      <c r="R57" s="11">
        <v>1026</v>
      </c>
      <c r="S57" s="11">
        <v>227</v>
      </c>
      <c r="T57" s="11">
        <v>480</v>
      </c>
      <c r="U57" s="11">
        <v>409</v>
      </c>
      <c r="V57" s="11">
        <v>262</v>
      </c>
      <c r="W57" s="11">
        <v>1223</v>
      </c>
      <c r="X57" s="11">
        <v>810</v>
      </c>
      <c r="Y57" s="10" t="s">
        <v>1</v>
      </c>
      <c r="Z57" s="13">
        <v>1143</v>
      </c>
    </row>
    <row r="58" spans="1:38" ht="13.75" customHeight="1">
      <c r="B58" s="7">
        <v>1997</v>
      </c>
      <c r="C58" s="8">
        <v>215629</v>
      </c>
      <c r="D58" s="14">
        <v>36679</v>
      </c>
      <c r="E58" s="14">
        <v>178950</v>
      </c>
      <c r="F58" s="11">
        <v>75</v>
      </c>
      <c r="G58" s="11">
        <v>1701</v>
      </c>
      <c r="H58" s="11">
        <v>9627</v>
      </c>
      <c r="I58" s="11">
        <v>2303</v>
      </c>
      <c r="J58" s="11">
        <v>81</v>
      </c>
      <c r="K58" s="11">
        <v>7134</v>
      </c>
      <c r="L58" s="11">
        <v>361</v>
      </c>
      <c r="M58" s="11">
        <v>118581</v>
      </c>
      <c r="N58" s="8">
        <v>576</v>
      </c>
      <c r="O58" s="16">
        <v>1997</v>
      </c>
      <c r="P58" s="11">
        <v>32869</v>
      </c>
      <c r="Q58" s="11">
        <v>32858</v>
      </c>
      <c r="R58" s="11">
        <v>1031</v>
      </c>
      <c r="S58" s="11">
        <v>409</v>
      </c>
      <c r="T58" s="11">
        <v>514</v>
      </c>
      <c r="U58" s="11">
        <v>451</v>
      </c>
      <c r="V58" s="11">
        <v>245</v>
      </c>
      <c r="W58" s="11">
        <v>1286</v>
      </c>
      <c r="X58" s="11">
        <v>1102</v>
      </c>
      <c r="Y58" s="10" t="s">
        <v>1</v>
      </c>
      <c r="Z58" s="13">
        <v>1055</v>
      </c>
    </row>
    <row r="59" spans="1:38" ht="13.75" customHeight="1">
      <c r="B59" s="7">
        <v>1998</v>
      </c>
      <c r="C59" s="8">
        <v>221410</v>
      </c>
      <c r="D59" s="14">
        <v>37120</v>
      </c>
      <c r="E59" s="14">
        <v>184290</v>
      </c>
      <c r="F59" s="11">
        <v>117</v>
      </c>
      <c r="G59" s="11">
        <v>1566</v>
      </c>
      <c r="H59" s="11">
        <v>9914</v>
      </c>
      <c r="I59" s="11">
        <v>1847</v>
      </c>
      <c r="J59" s="11">
        <v>86</v>
      </c>
      <c r="K59" s="11">
        <v>6767</v>
      </c>
      <c r="L59" s="11">
        <v>162</v>
      </c>
      <c r="M59" s="11">
        <v>121261</v>
      </c>
      <c r="N59" s="8">
        <v>673</v>
      </c>
      <c r="O59" s="16">
        <v>1998</v>
      </c>
      <c r="P59" s="11">
        <v>35847</v>
      </c>
      <c r="Q59" s="11">
        <v>35840</v>
      </c>
      <c r="R59" s="11">
        <v>1129</v>
      </c>
      <c r="S59" s="11">
        <v>460</v>
      </c>
      <c r="T59" s="11">
        <v>458</v>
      </c>
      <c r="U59" s="11">
        <v>394</v>
      </c>
      <c r="V59" s="11">
        <v>236</v>
      </c>
      <c r="W59" s="11">
        <v>1494</v>
      </c>
      <c r="X59" s="11">
        <v>1095</v>
      </c>
      <c r="Y59" s="9" t="s">
        <v>1</v>
      </c>
      <c r="Z59" s="13">
        <v>1178</v>
      </c>
    </row>
    <row r="60" spans="1:38" ht="13.75" customHeight="1">
      <c r="B60" s="7">
        <v>1999</v>
      </c>
      <c r="C60" s="8">
        <v>201826</v>
      </c>
      <c r="D60" s="14">
        <v>37602</v>
      </c>
      <c r="E60" s="14">
        <v>164224</v>
      </c>
      <c r="F60" s="11">
        <v>111</v>
      </c>
      <c r="G60" s="11">
        <v>1644</v>
      </c>
      <c r="H60" s="11">
        <v>9244</v>
      </c>
      <c r="I60" s="11">
        <v>1652</v>
      </c>
      <c r="J60" s="11">
        <v>76</v>
      </c>
      <c r="K60" s="11">
        <v>6315</v>
      </c>
      <c r="L60" s="11">
        <v>150</v>
      </c>
      <c r="M60" s="11">
        <v>103529</v>
      </c>
      <c r="N60" s="8">
        <v>510</v>
      </c>
      <c r="O60" s="16">
        <v>1999</v>
      </c>
      <c r="P60" s="11">
        <v>34862</v>
      </c>
      <c r="Q60" s="11">
        <v>34845</v>
      </c>
      <c r="R60" s="11">
        <v>1194</v>
      </c>
      <c r="S60" s="11">
        <v>438</v>
      </c>
      <c r="T60" s="11">
        <v>450</v>
      </c>
      <c r="U60" s="11">
        <v>391</v>
      </c>
      <c r="V60" s="11">
        <v>217</v>
      </c>
      <c r="W60" s="11">
        <v>1430</v>
      </c>
      <c r="X60" s="11">
        <v>1164</v>
      </c>
      <c r="Y60" s="10" t="s">
        <v>1</v>
      </c>
      <c r="Z60" s="13">
        <v>1238</v>
      </c>
    </row>
    <row r="61" spans="1:38" ht="13.75" customHeight="1">
      <c r="B61" s="7">
        <v>2000</v>
      </c>
      <c r="C61" s="8">
        <v>193260</v>
      </c>
      <c r="D61" s="14">
        <v>40447</v>
      </c>
      <c r="E61" s="14">
        <v>152813</v>
      </c>
      <c r="F61" s="11">
        <v>105</v>
      </c>
      <c r="G61" s="11">
        <v>1668</v>
      </c>
      <c r="H61" s="11">
        <v>11502</v>
      </c>
      <c r="I61" s="11">
        <v>2368</v>
      </c>
      <c r="J61" s="11">
        <v>178</v>
      </c>
      <c r="K61" s="11">
        <v>7365</v>
      </c>
      <c r="L61" s="11">
        <v>147</v>
      </c>
      <c r="M61" s="11">
        <v>92743</v>
      </c>
      <c r="N61" s="8">
        <v>535</v>
      </c>
      <c r="O61" s="16">
        <v>2000</v>
      </c>
      <c r="P61" s="11">
        <v>29412</v>
      </c>
      <c r="Q61" s="11">
        <v>29397</v>
      </c>
      <c r="R61" s="11">
        <v>1182</v>
      </c>
      <c r="S61" s="11">
        <v>311</v>
      </c>
      <c r="T61" s="11">
        <v>501</v>
      </c>
      <c r="U61" s="11">
        <v>434</v>
      </c>
      <c r="V61" s="11">
        <v>210</v>
      </c>
      <c r="W61" s="11">
        <v>1661</v>
      </c>
      <c r="X61" s="11">
        <v>1598</v>
      </c>
      <c r="Y61" s="10" t="s">
        <v>1</v>
      </c>
      <c r="Z61" s="13">
        <v>1327</v>
      </c>
    </row>
    <row r="62" spans="1:38" ht="13.75" customHeight="1">
      <c r="B62" s="7">
        <v>2001</v>
      </c>
      <c r="C62" s="8">
        <v>198939</v>
      </c>
      <c r="D62" s="14">
        <v>40218</v>
      </c>
      <c r="E62" s="14">
        <v>158721</v>
      </c>
      <c r="F62" s="11">
        <v>109</v>
      </c>
      <c r="G62" s="11">
        <v>1695</v>
      </c>
      <c r="H62" s="11">
        <v>10926</v>
      </c>
      <c r="I62" s="11">
        <v>2227</v>
      </c>
      <c r="J62" s="11">
        <v>167</v>
      </c>
      <c r="K62" s="11">
        <v>6384</v>
      </c>
      <c r="L62" s="11">
        <v>408</v>
      </c>
      <c r="M62" s="11">
        <v>95388</v>
      </c>
      <c r="N62" s="8">
        <v>482</v>
      </c>
      <c r="O62" s="16">
        <v>2001</v>
      </c>
      <c r="P62" s="11">
        <v>33659</v>
      </c>
      <c r="Q62" s="11">
        <v>33647</v>
      </c>
      <c r="R62" s="11">
        <v>1410</v>
      </c>
      <c r="S62" s="11">
        <v>260</v>
      </c>
      <c r="T62" s="11">
        <v>500</v>
      </c>
      <c r="U62" s="11">
        <v>426</v>
      </c>
      <c r="V62" s="11">
        <v>228</v>
      </c>
      <c r="W62" s="11">
        <v>1954</v>
      </c>
      <c r="X62" s="11">
        <v>1567</v>
      </c>
      <c r="Y62" s="14">
        <v>0</v>
      </c>
      <c r="Z62" s="13">
        <v>1357</v>
      </c>
    </row>
    <row r="63" spans="1:38" ht="13.75" customHeight="1">
      <c r="B63" s="7">
        <v>2002</v>
      </c>
      <c r="C63" s="8">
        <v>202417</v>
      </c>
      <c r="D63" s="14">
        <f>40165-15-13</f>
        <v>40137</v>
      </c>
      <c r="E63" s="14">
        <v>162280</v>
      </c>
      <c r="F63" s="11">
        <v>83</v>
      </c>
      <c r="G63" s="11">
        <v>1611</v>
      </c>
      <c r="H63" s="11">
        <v>9957</v>
      </c>
      <c r="I63" s="11">
        <v>2104</v>
      </c>
      <c r="J63" s="11">
        <v>167</v>
      </c>
      <c r="K63" s="11">
        <v>5089</v>
      </c>
      <c r="L63" s="11">
        <v>250</v>
      </c>
      <c r="M63" s="11">
        <v>97557</v>
      </c>
      <c r="N63" s="13">
        <v>590</v>
      </c>
      <c r="O63" s="16">
        <v>2002</v>
      </c>
      <c r="P63" s="11">
        <v>37104</v>
      </c>
      <c r="Q63" s="11">
        <v>37088</v>
      </c>
      <c r="R63" s="11">
        <v>1503</v>
      </c>
      <c r="S63" s="11">
        <v>244</v>
      </c>
      <c r="T63" s="11">
        <v>442</v>
      </c>
      <c r="U63" s="11">
        <v>381</v>
      </c>
      <c r="V63" s="11">
        <v>192</v>
      </c>
      <c r="W63" s="11">
        <v>2196</v>
      </c>
      <c r="X63" s="11">
        <v>1754</v>
      </c>
      <c r="Y63" s="14">
        <v>28</v>
      </c>
      <c r="Z63" s="13">
        <v>1409</v>
      </c>
    </row>
    <row r="64" spans="1:38" ht="13.75" customHeight="1">
      <c r="B64" s="7">
        <v>2003</v>
      </c>
      <c r="C64" s="8">
        <v>203684</v>
      </c>
      <c r="D64" s="14">
        <f>37741-7-23</f>
        <v>37711</v>
      </c>
      <c r="E64" s="14">
        <v>165973</v>
      </c>
      <c r="F64" s="11">
        <v>96</v>
      </c>
      <c r="G64" s="11">
        <v>1800</v>
      </c>
      <c r="H64" s="11">
        <v>8817</v>
      </c>
      <c r="I64" s="11">
        <v>2009</v>
      </c>
      <c r="J64" s="11">
        <v>161</v>
      </c>
      <c r="K64" s="11">
        <v>4474</v>
      </c>
      <c r="L64" s="11">
        <v>362</v>
      </c>
      <c r="M64" s="11">
        <v>95960</v>
      </c>
      <c r="N64" s="13">
        <v>700</v>
      </c>
      <c r="O64" s="16">
        <v>2003</v>
      </c>
      <c r="P64" s="11">
        <v>42157</v>
      </c>
      <c r="Q64" s="11">
        <v>42139</v>
      </c>
      <c r="R64" s="11">
        <v>2015</v>
      </c>
      <c r="S64" s="11">
        <v>256</v>
      </c>
      <c r="T64" s="11">
        <v>518</v>
      </c>
      <c r="U64" s="11">
        <v>452</v>
      </c>
      <c r="V64" s="11">
        <v>272</v>
      </c>
      <c r="W64" s="11">
        <v>2988</v>
      </c>
      <c r="X64" s="11">
        <v>1975</v>
      </c>
      <c r="Y64" s="14">
        <v>30</v>
      </c>
      <c r="Z64" s="13">
        <v>1383</v>
      </c>
    </row>
    <row r="65" spans="2:26" ht="13.75" customHeight="1">
      <c r="B65" s="7">
        <v>2004</v>
      </c>
      <c r="C65" s="8">
        <v>193076</v>
      </c>
      <c r="D65" s="14">
        <v>38025</v>
      </c>
      <c r="E65" s="14">
        <v>155051</v>
      </c>
      <c r="F65" s="11">
        <v>62</v>
      </c>
      <c r="G65" s="11">
        <v>1301</v>
      </c>
      <c r="H65" s="11">
        <v>6996</v>
      </c>
      <c r="I65" s="11">
        <v>1962</v>
      </c>
      <c r="J65" s="11">
        <v>141</v>
      </c>
      <c r="K65" s="11">
        <v>3401</v>
      </c>
      <c r="L65" s="11">
        <v>240</v>
      </c>
      <c r="M65" s="11">
        <v>90347</v>
      </c>
      <c r="N65" s="13">
        <v>1106</v>
      </c>
      <c r="O65" s="16">
        <v>2004</v>
      </c>
      <c r="P65" s="11">
        <v>40442</v>
      </c>
      <c r="Q65" s="11">
        <v>40378</v>
      </c>
      <c r="R65" s="11">
        <v>1814</v>
      </c>
      <c r="S65" s="11">
        <v>158</v>
      </c>
      <c r="T65" s="11">
        <v>442</v>
      </c>
      <c r="U65" s="11">
        <v>361</v>
      </c>
      <c r="V65" s="11">
        <v>282</v>
      </c>
      <c r="W65" s="11">
        <v>3234</v>
      </c>
      <c r="X65" s="11">
        <v>1972</v>
      </c>
      <c r="Y65" s="14">
        <v>13</v>
      </c>
      <c r="Z65" s="17">
        <v>1138</v>
      </c>
    </row>
    <row r="66" spans="2:26" ht="13.75" customHeight="1">
      <c r="B66" s="7">
        <v>2005</v>
      </c>
      <c r="C66" s="13">
        <v>178972</v>
      </c>
      <c r="D66" s="14">
        <v>34717</v>
      </c>
      <c r="E66" s="14">
        <v>144255</v>
      </c>
      <c r="F66" s="11">
        <v>73</v>
      </c>
      <c r="G66" s="14">
        <v>1172</v>
      </c>
      <c r="H66" s="14">
        <v>6902</v>
      </c>
      <c r="I66" s="14">
        <v>1969</v>
      </c>
      <c r="J66" s="14">
        <v>165</v>
      </c>
      <c r="K66" s="14">
        <v>2976</v>
      </c>
      <c r="L66" s="14">
        <v>70</v>
      </c>
      <c r="M66" s="14">
        <v>84483</v>
      </c>
      <c r="N66" s="13">
        <v>1062</v>
      </c>
      <c r="O66" s="16">
        <v>2005</v>
      </c>
      <c r="P66" s="14">
        <v>35767</v>
      </c>
      <c r="Q66" s="14">
        <v>35729</v>
      </c>
      <c r="R66" s="14">
        <v>1857</v>
      </c>
      <c r="S66" s="14">
        <v>153</v>
      </c>
      <c r="T66" s="14">
        <v>472</v>
      </c>
      <c r="U66" s="14">
        <v>391</v>
      </c>
      <c r="V66" s="14">
        <v>245</v>
      </c>
      <c r="W66" s="14">
        <v>3260</v>
      </c>
      <c r="X66" s="14">
        <v>2308</v>
      </c>
      <c r="Y66" s="14">
        <v>21</v>
      </c>
      <c r="Z66" s="17">
        <v>1300</v>
      </c>
    </row>
    <row r="67" spans="2:26" ht="13.75" customHeight="1">
      <c r="B67" s="7">
        <v>2006</v>
      </c>
      <c r="C67" s="13">
        <v>164220</v>
      </c>
      <c r="D67" s="14">
        <v>32597</v>
      </c>
      <c r="E67" s="14">
        <v>131623</v>
      </c>
      <c r="F67" s="11">
        <v>73</v>
      </c>
      <c r="G67" s="14">
        <v>912</v>
      </c>
      <c r="H67" s="14">
        <v>6683</v>
      </c>
      <c r="I67" s="14">
        <v>1887</v>
      </c>
      <c r="J67" s="14">
        <v>176</v>
      </c>
      <c r="K67" s="14">
        <v>2393</v>
      </c>
      <c r="L67" s="14">
        <v>145</v>
      </c>
      <c r="M67" s="14">
        <v>74582</v>
      </c>
      <c r="N67" s="13">
        <v>1224</v>
      </c>
      <c r="O67" s="16">
        <v>2006</v>
      </c>
      <c r="P67" s="14">
        <v>33687</v>
      </c>
      <c r="Q67" s="14">
        <v>33635</v>
      </c>
      <c r="R67" s="14">
        <v>1800</v>
      </c>
      <c r="S67" s="14">
        <v>113</v>
      </c>
      <c r="T67" s="14">
        <v>443</v>
      </c>
      <c r="U67" s="14">
        <v>354</v>
      </c>
      <c r="V67" s="14">
        <v>297</v>
      </c>
      <c r="W67" s="14">
        <v>3554</v>
      </c>
      <c r="X67" s="14">
        <v>2354</v>
      </c>
      <c r="Y67" s="14">
        <v>19</v>
      </c>
      <c r="Z67" s="17">
        <v>1281</v>
      </c>
    </row>
    <row r="68" spans="2:26" ht="13.75" customHeight="1">
      <c r="B68" s="7">
        <v>2007</v>
      </c>
      <c r="C68" s="13">
        <v>149907</v>
      </c>
      <c r="D68" s="14">
        <v>28742</v>
      </c>
      <c r="E68" s="14">
        <v>121165</v>
      </c>
      <c r="F68" s="11">
        <v>65</v>
      </c>
      <c r="G68" s="14">
        <v>785</v>
      </c>
      <c r="H68" s="14">
        <v>6316</v>
      </c>
      <c r="I68" s="14">
        <v>1968</v>
      </c>
      <c r="J68" s="14">
        <v>191</v>
      </c>
      <c r="K68" s="14">
        <v>2058</v>
      </c>
      <c r="L68" s="14">
        <v>140</v>
      </c>
      <c r="M68" s="14">
        <v>69343</v>
      </c>
      <c r="N68" s="13">
        <v>1091</v>
      </c>
      <c r="O68" s="16">
        <v>2007</v>
      </c>
      <c r="P68" s="14">
        <v>29448</v>
      </c>
      <c r="Q68" s="14">
        <v>29405</v>
      </c>
      <c r="R68" s="14">
        <v>1790</v>
      </c>
      <c r="S68" s="14">
        <v>131</v>
      </c>
      <c r="T68" s="14">
        <v>470</v>
      </c>
      <c r="U68" s="14">
        <v>391</v>
      </c>
      <c r="V68" s="14">
        <v>232</v>
      </c>
      <c r="W68" s="14">
        <v>3366</v>
      </c>
      <c r="X68" s="14">
        <v>2591</v>
      </c>
      <c r="Y68" s="14">
        <v>37</v>
      </c>
      <c r="Z68" s="17">
        <v>1143</v>
      </c>
    </row>
    <row r="69" spans="2:26" ht="13.75" customHeight="1">
      <c r="B69" s="7">
        <v>2008</v>
      </c>
      <c r="C69" s="13">
        <v>134415</v>
      </c>
      <c r="D69" s="14">
        <v>25823</v>
      </c>
      <c r="E69" s="14">
        <v>108592</v>
      </c>
      <c r="F69" s="11">
        <v>55</v>
      </c>
      <c r="G69" s="14">
        <v>735</v>
      </c>
      <c r="H69" s="14">
        <v>5867</v>
      </c>
      <c r="I69" s="14">
        <v>1974</v>
      </c>
      <c r="J69" s="14">
        <v>189</v>
      </c>
      <c r="K69" s="14">
        <v>1886</v>
      </c>
      <c r="L69" s="14">
        <v>76</v>
      </c>
      <c r="M69" s="14">
        <v>63913</v>
      </c>
      <c r="N69" s="13">
        <v>1071</v>
      </c>
      <c r="O69" s="16">
        <v>2008</v>
      </c>
      <c r="P69" s="14">
        <v>23282</v>
      </c>
      <c r="Q69" s="14">
        <v>23231</v>
      </c>
      <c r="R69" s="14">
        <v>1560</v>
      </c>
      <c r="S69" s="14">
        <v>135</v>
      </c>
      <c r="T69" s="14">
        <v>499</v>
      </c>
      <c r="U69" s="14">
        <v>398</v>
      </c>
      <c r="V69" s="14">
        <v>141</v>
      </c>
      <c r="W69" s="14">
        <v>3339</v>
      </c>
      <c r="X69" s="14">
        <v>2694</v>
      </c>
      <c r="Y69" s="14">
        <v>58</v>
      </c>
      <c r="Z69" s="17">
        <v>1118</v>
      </c>
    </row>
    <row r="70" spans="2:26" ht="13.75" customHeight="1">
      <c r="B70" s="7">
        <v>2009</v>
      </c>
      <c r="C70" s="13">
        <v>132594</v>
      </c>
      <c r="D70" s="18">
        <v>24236</v>
      </c>
      <c r="E70" s="18">
        <v>108358</v>
      </c>
      <c r="F70" s="10">
        <v>52</v>
      </c>
      <c r="G70" s="9">
        <v>713</v>
      </c>
      <c r="H70" s="9">
        <v>5502</v>
      </c>
      <c r="I70" s="9">
        <v>1717</v>
      </c>
      <c r="J70" s="9">
        <v>144</v>
      </c>
      <c r="K70" s="9">
        <v>1551</v>
      </c>
      <c r="L70" s="9">
        <v>75</v>
      </c>
      <c r="M70" s="9">
        <v>66810</v>
      </c>
      <c r="N70" s="19">
        <v>1084</v>
      </c>
      <c r="O70" s="16">
        <v>2009</v>
      </c>
      <c r="P70" s="9">
        <v>21328</v>
      </c>
      <c r="Q70" s="9">
        <v>21275</v>
      </c>
      <c r="R70" s="9">
        <v>1579</v>
      </c>
      <c r="S70" s="9">
        <v>135</v>
      </c>
      <c r="T70" s="9">
        <v>555</v>
      </c>
      <c r="U70" s="9">
        <v>435</v>
      </c>
      <c r="V70" s="9">
        <v>192</v>
      </c>
      <c r="W70" s="9">
        <v>3301</v>
      </c>
      <c r="X70" s="9">
        <v>2451</v>
      </c>
      <c r="Y70" s="9">
        <v>47</v>
      </c>
      <c r="Z70" s="20">
        <v>1122</v>
      </c>
    </row>
    <row r="71" spans="2:26" ht="13.75" customHeight="1">
      <c r="B71" s="7">
        <v>2010</v>
      </c>
      <c r="C71" s="19">
        <v>127188</v>
      </c>
      <c r="D71" s="9">
        <v>23561</v>
      </c>
      <c r="E71" s="18">
        <v>103627</v>
      </c>
      <c r="F71" s="10">
        <v>44</v>
      </c>
      <c r="G71" s="19">
        <v>580</v>
      </c>
      <c r="H71" s="19">
        <v>5627</v>
      </c>
      <c r="I71" s="19">
        <v>1761</v>
      </c>
      <c r="J71" s="19">
        <v>174</v>
      </c>
      <c r="K71" s="19">
        <v>1614</v>
      </c>
      <c r="L71" s="19">
        <v>50</v>
      </c>
      <c r="M71" s="19">
        <v>64512</v>
      </c>
      <c r="N71" s="19">
        <v>924</v>
      </c>
      <c r="O71" s="16">
        <v>2010</v>
      </c>
      <c r="P71" s="19">
        <v>19308</v>
      </c>
      <c r="Q71" s="19">
        <v>19252</v>
      </c>
      <c r="R71" s="19">
        <v>1714</v>
      </c>
      <c r="S71" s="19">
        <v>129</v>
      </c>
      <c r="T71" s="19">
        <v>589</v>
      </c>
      <c r="U71" s="19">
        <v>486</v>
      </c>
      <c r="V71" s="19">
        <v>133</v>
      </c>
      <c r="W71" s="19">
        <v>3251</v>
      </c>
      <c r="X71" s="19">
        <v>2138</v>
      </c>
      <c r="Y71" s="19">
        <v>54</v>
      </c>
      <c r="Z71" s="19">
        <v>1025</v>
      </c>
    </row>
    <row r="72" spans="2:26" ht="13.75" customHeight="1">
      <c r="B72" s="7">
        <v>2011</v>
      </c>
      <c r="C72" s="19">
        <v>116089</v>
      </c>
      <c r="D72" s="9">
        <v>21720</v>
      </c>
      <c r="E72" s="18">
        <v>94369</v>
      </c>
      <c r="F72" s="10">
        <v>59</v>
      </c>
      <c r="G72" s="19">
        <v>611</v>
      </c>
      <c r="H72" s="19">
        <v>5518</v>
      </c>
      <c r="I72" s="19">
        <v>1642</v>
      </c>
      <c r="J72" s="19">
        <v>150</v>
      </c>
      <c r="K72" s="19">
        <v>1387</v>
      </c>
      <c r="L72" s="19">
        <v>17</v>
      </c>
      <c r="M72" s="19">
        <v>59159</v>
      </c>
      <c r="N72" s="19">
        <v>908</v>
      </c>
      <c r="O72" s="16">
        <v>2011</v>
      </c>
      <c r="P72" s="19">
        <v>16324</v>
      </c>
      <c r="Q72" s="19">
        <v>16275</v>
      </c>
      <c r="R72" s="19">
        <v>1421</v>
      </c>
      <c r="S72" s="19">
        <v>79</v>
      </c>
      <c r="T72" s="19">
        <v>640</v>
      </c>
      <c r="U72" s="19">
        <v>449</v>
      </c>
      <c r="V72" s="19">
        <v>140</v>
      </c>
      <c r="W72" s="19">
        <v>2984</v>
      </c>
      <c r="X72" s="19">
        <v>2179</v>
      </c>
      <c r="Y72" s="19">
        <v>57</v>
      </c>
      <c r="Z72" s="19">
        <v>1094</v>
      </c>
    </row>
    <row r="73" spans="2:26" ht="13.75" customHeight="1">
      <c r="B73" s="7">
        <v>2012</v>
      </c>
      <c r="C73" s="19">
        <v>101098</v>
      </c>
      <c r="D73" s="9">
        <v>21668</v>
      </c>
      <c r="E73" s="18">
        <v>79430</v>
      </c>
      <c r="F73" s="10">
        <v>47</v>
      </c>
      <c r="G73" s="19">
        <v>613</v>
      </c>
      <c r="H73" s="19">
        <v>5676</v>
      </c>
      <c r="I73" s="19">
        <v>2040</v>
      </c>
      <c r="J73" s="19">
        <v>177</v>
      </c>
      <c r="K73" s="19">
        <v>1253</v>
      </c>
      <c r="L73" s="19">
        <v>18</v>
      </c>
      <c r="M73" s="19">
        <v>47508</v>
      </c>
      <c r="N73" s="19">
        <v>884</v>
      </c>
      <c r="O73" s="16">
        <v>2012</v>
      </c>
      <c r="P73" s="19">
        <v>13089</v>
      </c>
      <c r="Q73" s="19">
        <v>13055</v>
      </c>
      <c r="R73" s="19">
        <v>1300</v>
      </c>
      <c r="S73" s="19">
        <v>133</v>
      </c>
      <c r="T73" s="19">
        <v>754</v>
      </c>
      <c r="U73" s="19">
        <v>515</v>
      </c>
      <c r="V73" s="19">
        <v>173</v>
      </c>
      <c r="W73" s="19">
        <v>2802</v>
      </c>
      <c r="X73" s="19">
        <v>1905</v>
      </c>
      <c r="Y73" s="19">
        <v>37</v>
      </c>
      <c r="Z73" s="19">
        <v>1021</v>
      </c>
    </row>
    <row r="74" spans="2:26" s="26" customFormat="1" ht="13.75" customHeight="1">
      <c r="B74" s="7">
        <v>2013</v>
      </c>
      <c r="C74" s="33">
        <v>90413</v>
      </c>
      <c r="D74" s="34">
        <v>21300</v>
      </c>
      <c r="E74" s="35">
        <v>69113</v>
      </c>
      <c r="F74" s="36">
        <v>55</v>
      </c>
      <c r="G74" s="33">
        <v>564</v>
      </c>
      <c r="H74" s="33">
        <v>5298</v>
      </c>
      <c r="I74" s="33">
        <v>2113</v>
      </c>
      <c r="J74" s="33">
        <v>236</v>
      </c>
      <c r="K74" s="33">
        <v>1005</v>
      </c>
      <c r="L74" s="33">
        <v>52</v>
      </c>
      <c r="M74" s="33">
        <v>41203</v>
      </c>
      <c r="N74" s="33">
        <v>811</v>
      </c>
      <c r="O74" s="37">
        <v>2013</v>
      </c>
      <c r="P74" s="33">
        <v>10243</v>
      </c>
      <c r="Q74" s="33">
        <v>10211</v>
      </c>
      <c r="R74" s="33">
        <v>1042</v>
      </c>
      <c r="S74" s="33">
        <v>136</v>
      </c>
      <c r="T74" s="33">
        <v>768</v>
      </c>
      <c r="U74" s="33">
        <v>550</v>
      </c>
      <c r="V74" s="33">
        <v>137</v>
      </c>
      <c r="W74" s="33">
        <v>2411</v>
      </c>
      <c r="X74" s="33">
        <v>1903</v>
      </c>
      <c r="Y74" s="33">
        <v>52</v>
      </c>
      <c r="Z74" s="33">
        <v>1084</v>
      </c>
    </row>
    <row r="75" spans="2:26" s="26" customFormat="1" ht="13.75" customHeight="1">
      <c r="B75" s="15">
        <v>2014</v>
      </c>
      <c r="C75" s="21">
        <v>79499</v>
      </c>
      <c r="D75" s="22">
        <v>19248</v>
      </c>
      <c r="E75" s="23">
        <v>60251</v>
      </c>
      <c r="F75" s="24">
        <v>52</v>
      </c>
      <c r="G75" s="21">
        <v>469</v>
      </c>
      <c r="H75" s="21">
        <v>4622</v>
      </c>
      <c r="I75" s="21">
        <v>1958</v>
      </c>
      <c r="J75" s="21">
        <v>280</v>
      </c>
      <c r="K75" s="21">
        <v>792</v>
      </c>
      <c r="L75" s="21">
        <v>20</v>
      </c>
      <c r="M75" s="21">
        <v>35974</v>
      </c>
      <c r="N75" s="21">
        <v>868</v>
      </c>
      <c r="O75" s="25">
        <v>2014</v>
      </c>
      <c r="P75" s="21">
        <v>8618</v>
      </c>
      <c r="Q75" s="21">
        <v>8581</v>
      </c>
      <c r="R75" s="21">
        <v>920</v>
      </c>
      <c r="S75" s="21">
        <v>134</v>
      </c>
      <c r="T75" s="21">
        <v>627</v>
      </c>
      <c r="U75" s="21">
        <v>491</v>
      </c>
      <c r="V75" s="21">
        <v>124</v>
      </c>
      <c r="W75" s="21">
        <v>2232</v>
      </c>
      <c r="X75" s="21">
        <v>1568</v>
      </c>
      <c r="Y75" s="21">
        <v>44</v>
      </c>
      <c r="Z75" s="21">
        <v>949</v>
      </c>
    </row>
    <row r="76" spans="2:26" ht="13.75" customHeight="1">
      <c r="B76" s="41" t="s">
        <v>38</v>
      </c>
      <c r="C76" s="51" t="s">
        <v>25</v>
      </c>
      <c r="D76" s="51"/>
      <c r="E76" s="51"/>
      <c r="F76" s="51"/>
      <c r="G76" s="51"/>
      <c r="H76" s="51"/>
      <c r="I76" s="51"/>
      <c r="J76" s="51"/>
      <c r="K76" s="51"/>
      <c r="L76" s="51"/>
      <c r="M76" s="51"/>
      <c r="N76" s="51"/>
      <c r="Z76" s="29"/>
    </row>
    <row r="77" spans="2:26" ht="13.75" customHeight="1">
      <c r="B77" s="41" t="s">
        <v>26</v>
      </c>
      <c r="C77" s="51" t="s">
        <v>37</v>
      </c>
      <c r="D77" s="51"/>
      <c r="E77" s="51"/>
      <c r="F77" s="51"/>
      <c r="G77" s="51"/>
      <c r="H77" s="51"/>
      <c r="I77" s="51"/>
      <c r="J77" s="51"/>
      <c r="K77" s="51"/>
      <c r="L77" s="51"/>
      <c r="M77" s="51"/>
      <c r="N77" s="51"/>
      <c r="Y77" s="29"/>
      <c r="Z77" s="29"/>
    </row>
    <row r="78" spans="2:26" ht="30.75" customHeight="1">
      <c r="B78" s="43" t="s">
        <v>27</v>
      </c>
      <c r="C78" s="51" t="s">
        <v>40</v>
      </c>
      <c r="D78" s="51"/>
      <c r="E78" s="51"/>
      <c r="F78" s="51"/>
      <c r="G78" s="51"/>
      <c r="H78" s="51"/>
      <c r="I78" s="51"/>
      <c r="J78" s="51"/>
      <c r="K78" s="51"/>
      <c r="L78" s="51"/>
      <c r="M78" s="51"/>
      <c r="N78" s="51"/>
      <c r="Y78" s="29"/>
      <c r="Z78" s="29"/>
    </row>
    <row r="79" spans="2:26" ht="13.75" customHeight="1">
      <c r="B79" s="42" t="s">
        <v>28</v>
      </c>
      <c r="C79" s="51" t="s">
        <v>41</v>
      </c>
      <c r="D79" s="51"/>
      <c r="E79" s="51"/>
      <c r="F79" s="51"/>
      <c r="G79" s="51"/>
      <c r="H79" s="51"/>
      <c r="I79" s="51"/>
      <c r="J79" s="51"/>
      <c r="K79" s="51"/>
      <c r="L79" s="51"/>
      <c r="M79" s="51"/>
      <c r="N79" s="51"/>
      <c r="Z79" s="29"/>
    </row>
    <row r="80" spans="2:26" ht="13.75" customHeight="1">
      <c r="B80" s="41" t="s">
        <v>43</v>
      </c>
      <c r="C80" s="40" t="s">
        <v>42</v>
      </c>
      <c r="D80" s="39"/>
      <c r="E80" s="39"/>
      <c r="F80" s="39"/>
      <c r="G80" s="39"/>
      <c r="H80" s="39"/>
      <c r="I80" s="39"/>
      <c r="J80" s="39"/>
      <c r="K80" s="39"/>
      <c r="L80" s="39"/>
      <c r="M80" s="39"/>
      <c r="N80" s="39"/>
      <c r="Z80" s="29"/>
    </row>
    <row r="81" spans="2:14" ht="13.75" customHeight="1">
      <c r="B81" s="42" t="s">
        <v>44</v>
      </c>
      <c r="C81" s="51" t="s">
        <v>29</v>
      </c>
      <c r="D81" s="51"/>
      <c r="E81" s="51"/>
      <c r="F81" s="51"/>
      <c r="G81" s="51"/>
      <c r="H81" s="51"/>
      <c r="I81" s="51"/>
      <c r="J81" s="51"/>
      <c r="K81" s="51"/>
      <c r="L81" s="51"/>
      <c r="M81" s="51"/>
      <c r="N81" s="51"/>
    </row>
    <row r="82" spans="2:14" ht="29.25" customHeight="1">
      <c r="B82" s="41" t="s">
        <v>45</v>
      </c>
      <c r="C82" s="53" t="s">
        <v>46</v>
      </c>
      <c r="D82" s="53"/>
      <c r="E82" s="53"/>
      <c r="F82" s="53"/>
      <c r="G82" s="53"/>
      <c r="H82" s="53"/>
      <c r="I82" s="53"/>
      <c r="J82" s="53"/>
      <c r="K82" s="53"/>
      <c r="L82" s="53"/>
      <c r="M82" s="53"/>
      <c r="N82" s="53"/>
    </row>
    <row r="83" spans="2:14" ht="13.75" customHeight="1">
      <c r="B83" s="30" t="s">
        <v>30</v>
      </c>
      <c r="C83" s="51" t="s">
        <v>31</v>
      </c>
      <c r="D83" s="51"/>
      <c r="E83" s="51"/>
      <c r="F83" s="51"/>
      <c r="G83" s="51"/>
      <c r="H83" s="51"/>
      <c r="I83" s="51"/>
      <c r="J83" s="51"/>
      <c r="K83" s="51"/>
      <c r="L83" s="51"/>
      <c r="M83" s="51"/>
      <c r="N83" s="51"/>
    </row>
    <row r="84" spans="2:14" ht="13.75" customHeight="1">
      <c r="B84" s="31"/>
      <c r="C84" s="51" t="s">
        <v>32</v>
      </c>
      <c r="D84" s="51"/>
      <c r="E84" s="51"/>
      <c r="F84" s="51"/>
      <c r="G84" s="51"/>
      <c r="H84" s="51"/>
      <c r="I84" s="51"/>
      <c r="J84" s="51"/>
      <c r="K84" s="51"/>
      <c r="L84" s="51"/>
      <c r="M84" s="51"/>
      <c r="N84" s="51"/>
    </row>
  </sheetData>
  <mergeCells count="38">
    <mergeCell ref="C76:N76"/>
    <mergeCell ref="C77:N77"/>
    <mergeCell ref="C84:N84"/>
    <mergeCell ref="Y4:Z4"/>
    <mergeCell ref="C78:N78"/>
    <mergeCell ref="C79:N79"/>
    <mergeCell ref="C81:N81"/>
    <mergeCell ref="C82:N82"/>
    <mergeCell ref="C83:N83"/>
    <mergeCell ref="B4:D4"/>
    <mergeCell ref="H10:K10"/>
    <mergeCell ref="H11:K11"/>
    <mergeCell ref="H17:K17"/>
    <mergeCell ref="H18:K18"/>
    <mergeCell ref="L5:L6"/>
    <mergeCell ref="M5:M6"/>
    <mergeCell ref="B2:Z2"/>
    <mergeCell ref="N5:N6"/>
    <mergeCell ref="Z5:Z6"/>
    <mergeCell ref="G5:G6"/>
    <mergeCell ref="F5:F6"/>
    <mergeCell ref="E5:E6"/>
    <mergeCell ref="O5:O6"/>
    <mergeCell ref="V5:V6"/>
    <mergeCell ref="W5:W6"/>
    <mergeCell ref="Y5:Y6"/>
    <mergeCell ref="P5:P6"/>
    <mergeCell ref="R5:R6"/>
    <mergeCell ref="S5:S6"/>
    <mergeCell ref="T5:T6"/>
    <mergeCell ref="X5:X6"/>
    <mergeCell ref="B5:B6"/>
    <mergeCell ref="H5:H6"/>
    <mergeCell ref="I5:I6"/>
    <mergeCell ref="J5:J6"/>
    <mergeCell ref="K5:K6"/>
    <mergeCell ref="C5:C6"/>
    <mergeCell ref="D5:D6"/>
  </mergeCells>
  <phoneticPr fontId="4"/>
  <pageMargins left="0.59055118110236227" right="0" top="0.98425196850393704" bottom="0.59055118110236227" header="0.51181102362204722" footer="0.51181102362204722"/>
  <pageSetup paperSize="9" scale="62" pageOrder="overThenDown" orientation="portrait" r:id="rId1"/>
  <headerFooter alignWithMargins="0">
    <oddHeader>&amp;R&amp;"Times New Roman,標準"&amp;10Appendix 3-3</oddHeader>
  </headerFooter>
  <colBreaks count="1" manualBreakCount="1">
    <brk id="14" max="1048575" man="1"/>
  </colBreaks>
  <ignoredErrors>
    <ignoredError sqref="B77 B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Link Data 2014</vt:lpstr>
      <vt:lpstr>'Link Data 2014'!Print_Area</vt:lpstr>
      <vt:lpstr>'Link Data 2014'!Print_Titles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2016-11-02T05:46:37Z</cp:lastPrinted>
  <dcterms:created xsi:type="dcterms:W3CDTF">2005-05-25T06:05:46Z</dcterms:created>
  <dcterms:modified xsi:type="dcterms:W3CDTF">2016-11-17T04:51:36Z</dcterms:modified>
</cp:coreProperties>
</file>