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9" yWindow="54" windowWidth="12362" windowHeight="8722" tabRatio="954"/>
  </bookViews>
  <sheets>
    <sheet name="Link Data 2013" sheetId="25" r:id="rId1"/>
    <sheet name="Link Data 2012" sheetId="22" r:id="rId2"/>
    <sheet name="Link Data 2011" sheetId="20" r:id="rId3"/>
    <sheet name="Link Data 2010" sheetId="19" r:id="rId4"/>
    <sheet name="Link Data 2009" sheetId="14" r:id="rId5"/>
    <sheet name="Link Data 2008" sheetId="13" r:id="rId6"/>
    <sheet name="Link Data 2007" sheetId="12" r:id="rId7"/>
    <sheet name="Link Data 2006" sheetId="17" r:id="rId8"/>
    <sheet name="Link Data 2005" sheetId="16" r:id="rId9"/>
  </sheets>
  <definedNames>
    <definedName name="aa">{"左ページ",#N/A,FALSE,"1A";"右ページ",#N/A,FALSE,"1A"}</definedName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8">'Link Data 2005'!$B$3:$N$36</definedName>
    <definedName name="_xlnm.Print_Area" localSheetId="7">'Link Data 2006'!$B$2:$N$34</definedName>
    <definedName name="_xlnm.Print_Area" localSheetId="6">'Link Data 2007'!$B$3:$N$34</definedName>
    <definedName name="_xlnm.Print_Area" localSheetId="5">'Link Data 2008'!$B$2:$R$26</definedName>
    <definedName name="_xlnm.Print_Area" localSheetId="4">'Link Data 2009'!$A$1:$Q$26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wrn.印刷.">{"左ページ",#N/A,FALSE,"1A";"右ページ",#N/A,FALSE,"1A"}</definedName>
  </definedNames>
  <calcPr calcId="145621"/>
</workbook>
</file>

<file path=xl/calcChain.xml><?xml version="1.0" encoding="utf-8"?>
<calcChain xmlns="http://schemas.openxmlformats.org/spreadsheetml/2006/main">
  <c r="D13" i="22" l="1"/>
  <c r="D12" i="22"/>
  <c r="D11" i="22"/>
  <c r="D10" i="22"/>
  <c r="D9" i="22"/>
  <c r="G8" i="22"/>
  <c r="F8" i="22"/>
  <c r="E8" i="22"/>
  <c r="D8" i="22"/>
  <c r="F24" i="17"/>
  <c r="F23" i="17"/>
  <c r="F22" i="17"/>
  <c r="F21" i="17"/>
  <c r="F20" i="17"/>
  <c r="M19" i="17"/>
  <c r="L19" i="17"/>
  <c r="K19" i="17"/>
  <c r="J19" i="17"/>
  <c r="I19" i="17"/>
  <c r="H19" i="17"/>
  <c r="F19" i="17" s="1"/>
  <c r="G19" i="17"/>
  <c r="F12" i="17"/>
  <c r="F11" i="17"/>
  <c r="F10" i="17"/>
  <c r="F9" i="17"/>
  <c r="F8" i="17"/>
  <c r="I7" i="17"/>
  <c r="H7" i="17"/>
  <c r="G7" i="17"/>
  <c r="F7" i="17" s="1"/>
  <c r="J13" i="14"/>
  <c r="F13" i="14"/>
  <c r="J12" i="14"/>
  <c r="F12" i="14"/>
  <c r="J11" i="14"/>
  <c r="F11" i="14"/>
  <c r="J10" i="14"/>
  <c r="F10" i="14"/>
  <c r="J9" i="14"/>
  <c r="F9" i="14"/>
  <c r="Q8" i="14"/>
  <c r="P8" i="14"/>
  <c r="O8" i="14"/>
  <c r="N8" i="14"/>
  <c r="M8" i="14"/>
  <c r="L8" i="14"/>
  <c r="K8" i="14"/>
  <c r="J8" i="14"/>
  <c r="I8" i="14"/>
  <c r="H8" i="14"/>
  <c r="G8" i="14"/>
  <c r="F8" i="14"/>
</calcChain>
</file>

<file path=xl/sharedStrings.xml><?xml version="1.0" encoding="utf-8"?>
<sst xmlns="http://schemas.openxmlformats.org/spreadsheetml/2006/main" count="430" uniqueCount="81">
  <si>
    <t>The Criminal Affairs Bureau, Ministry of Justice</t>
  </si>
  <si>
    <t>3.</t>
    <phoneticPr fontId="2"/>
  </si>
  <si>
    <t>5.</t>
    <phoneticPr fontId="2"/>
  </si>
  <si>
    <t>6.</t>
    <phoneticPr fontId="2"/>
  </si>
  <si>
    <t>Homicide</t>
    <phoneticPr fontId="2"/>
  </si>
  <si>
    <t>Table 4-6-2-1 Number of persons for whom public prosecutors applied for hearings and number of persons whose cases</t>
    <phoneticPr fontId="2"/>
  </si>
  <si>
    <t xml:space="preserve">                        were conclusively disposed of at district court hearings by type of designated act</t>
    <phoneticPr fontId="7"/>
  </si>
  <si>
    <t>(2013)</t>
    <phoneticPr fontId="2"/>
  </si>
  <si>
    <t>Designated acts</t>
    <phoneticPr fontId="2"/>
  </si>
  <si>
    <t>Persons for whom public prosecutors
applied for hearings</t>
    <phoneticPr fontId="2"/>
  </si>
  <si>
    <t>Persons whose cases were conclusively disposed of</t>
    <phoneticPr fontId="2"/>
  </si>
  <si>
    <t>Total</t>
    <phoneticPr fontId="2"/>
  </si>
  <si>
    <t>Final judgment</t>
    <phoneticPr fontId="2"/>
  </si>
  <si>
    <t>Decision on
a need for
hospitalization</t>
    <phoneticPr fontId="2"/>
  </si>
  <si>
    <t>Decision on
a need for
outpatient treatment</t>
    <phoneticPr fontId="2"/>
  </si>
  <si>
    <t>Decision on
no need
for treatment</t>
    <phoneticPr fontId="2"/>
  </si>
  <si>
    <t>Rejection</t>
    <phoneticPr fontId="2"/>
  </si>
  <si>
    <t>Withdrawal</t>
    <phoneticPr fontId="2"/>
  </si>
  <si>
    <t>Rejection due
to inappropriate
application</t>
    <phoneticPr fontId="2"/>
  </si>
  <si>
    <t>Not guilty</t>
    <phoneticPr fontId="2"/>
  </si>
  <si>
    <t>Suspension of execution
of  sentence</t>
    <phoneticPr fontId="2"/>
  </si>
  <si>
    <t>Not found to
have committed
a designated act</t>
    <phoneticPr fontId="2"/>
  </si>
  <si>
    <t>Not recognized
as an insane
person, etc.</t>
    <phoneticPr fontId="2"/>
  </si>
  <si>
    <t>Not
guilty</t>
    <phoneticPr fontId="2"/>
  </si>
  <si>
    <t>Non-
prosecution</t>
    <phoneticPr fontId="2"/>
  </si>
  <si>
    <t>Note: 1.</t>
    <phoneticPr fontId="2"/>
  </si>
  <si>
    <t xml:space="preserve">“Designated acts” refers to certain acts provided in articles of the Penal Code (See paragraph 2, Article 2 of the Act on Medical Care and Treatment for Insane Persons, etc.). </t>
  </si>
  <si>
    <t>2.</t>
    <phoneticPr fontId="2"/>
  </si>
  <si>
    <t>3.</t>
    <phoneticPr fontId="2"/>
  </si>
  <si>
    <t xml:space="preserve">“Rape” includes forcible indecency.  </t>
    <phoneticPr fontId="2"/>
  </si>
  <si>
    <t>4.</t>
    <phoneticPr fontId="2"/>
  </si>
  <si>
    <t>4.</t>
    <phoneticPr fontId="2"/>
  </si>
  <si>
    <t xml:space="preserve">“Homicide" does not include preparation for homicide. </t>
    <phoneticPr fontId="2"/>
  </si>
  <si>
    <t>5.</t>
    <phoneticPr fontId="2"/>
  </si>
  <si>
    <t xml:space="preserve">“Injury" does not include incitement of injury. </t>
    <phoneticPr fontId="2"/>
  </si>
  <si>
    <t>6.</t>
    <phoneticPr fontId="2"/>
  </si>
  <si>
    <t xml:space="preserve">“Robbery” refers to robbery and constructive robbery (excluding preparation for these acts), but does not include robbery by causing unconsciousness.  </t>
    <phoneticPr fontId="2"/>
  </si>
  <si>
    <t>7.</t>
    <phoneticPr fontId="2"/>
  </si>
  <si>
    <t xml:space="preserve">“Suspension of execution of sentence” includes those sentenced to imprisonment with or without work without suspension of execution of the sentence but have no term to serve.  </t>
    <phoneticPr fontId="2"/>
  </si>
  <si>
    <t>8.</t>
    <phoneticPr fontId="2"/>
  </si>
  <si>
    <t>Source:</t>
    <phoneticPr fontId="2"/>
  </si>
  <si>
    <t>Annual Report of Judicial Statistics</t>
  </si>
  <si>
    <t xml:space="preserve">The General Secretariat, Supreme Court </t>
  </si>
  <si>
    <t>Arson</t>
    <phoneticPr fontId="2"/>
  </si>
  <si>
    <t>Rape</t>
    <phoneticPr fontId="2"/>
  </si>
  <si>
    <t>Homicide</t>
    <phoneticPr fontId="2"/>
  </si>
  <si>
    <t>Injury</t>
    <phoneticPr fontId="2"/>
  </si>
  <si>
    <t>Robbery</t>
    <phoneticPr fontId="2"/>
  </si>
  <si>
    <t>Designated
acts</t>
    <phoneticPr fontId="2"/>
  </si>
  <si>
    <t>“Arson” refers to arson of inhabited buildings, arson of uninhabited buildings, and setting fire to objects other than structures</t>
    <phoneticPr fontId="2"/>
  </si>
  <si>
    <t xml:space="preserve">(excluding preparation for such acts), but does not include spread of fire to structures and obstruction to fire fighting.  </t>
    <phoneticPr fontId="7"/>
  </si>
  <si>
    <t>In cases in which multiple designated acts are recognized, the heaviest statutory penalty is counted.</t>
    <phoneticPr fontId="2"/>
  </si>
  <si>
    <t>In cases in which acts would result in the same statutory penalty, all such acts are counted as "designated acts".</t>
    <phoneticPr fontId="7"/>
  </si>
  <si>
    <t>(2012)</t>
    <phoneticPr fontId="2"/>
  </si>
  <si>
    <t>Arson</t>
    <phoneticPr fontId="2"/>
  </si>
  <si>
    <t>Rape</t>
    <phoneticPr fontId="2"/>
  </si>
  <si>
    <t>Injury</t>
    <phoneticPr fontId="2"/>
  </si>
  <si>
    <t>Robbery</t>
    <phoneticPr fontId="2"/>
  </si>
  <si>
    <t>(2011)</t>
    <phoneticPr fontId="7"/>
  </si>
  <si>
    <t>(2010)</t>
    <phoneticPr fontId="7"/>
  </si>
  <si>
    <t>(2009)</t>
    <phoneticPr fontId="7"/>
  </si>
  <si>
    <t>(2008)</t>
    <phoneticPr fontId="7"/>
  </si>
  <si>
    <r>
      <rPr>
        <sz val="10.1"/>
        <rFont val="明朝"/>
        <family val="1"/>
        <charset val="128"/>
      </rPr>
      <t>　</t>
    </r>
    <phoneticPr fontId="2"/>
  </si>
  <si>
    <t>[1] Number of persons for whom public prosecutors applied for hearings</t>
    <phoneticPr fontId="2"/>
  </si>
  <si>
    <t>(2007)</t>
    <phoneticPr fontId="2"/>
  </si>
  <si>
    <t>Total</t>
    <phoneticPr fontId="2"/>
  </si>
  <si>
    <t>Forcible indecency/Rape</t>
    <phoneticPr fontId="2"/>
  </si>
  <si>
    <t>[2] Persons whose cases were conclusively disposed of at distict court</t>
    <phoneticPr fontId="2"/>
  </si>
  <si>
    <t>Total</t>
    <phoneticPr fontId="2"/>
  </si>
  <si>
    <t>Conclusively dispose</t>
    <phoneticPr fontId="2"/>
  </si>
  <si>
    <t>“Designated acts” refers to certain acts provided in articles of the Penal Code.</t>
    <phoneticPr fontId="2"/>
  </si>
  <si>
    <t>The Criminal Affairs Bureau, Ministry of Justice (for [2])</t>
    <phoneticPr fontId="2"/>
  </si>
  <si>
    <t>Annual Report of Judicial Statistics (for [1])</t>
    <phoneticPr fontId="2"/>
  </si>
  <si>
    <t>(2006)</t>
    <phoneticPr fontId="2"/>
  </si>
  <si>
    <t>Decision on
no need for treatment</t>
    <phoneticPr fontId="2"/>
  </si>
  <si>
    <t>(from 15, July to 31, December 2005)</t>
  </si>
  <si>
    <t>(from 15, July to 31, December 2005)</t>
    <phoneticPr fontId="2"/>
  </si>
  <si>
    <t>In [1], in cases in which multiple designated acts are recognized, the heaviest statutory penalty is counted.</t>
    <phoneticPr fontId="2"/>
  </si>
  <si>
    <t>7.</t>
    <phoneticPr fontId="7"/>
  </si>
  <si>
    <t>In [2], in cases in which conclusively disposed for multiple dispose category, allocating for each category.</t>
    <phoneticPr fontId="7"/>
  </si>
  <si>
    <t xml:space="preserve">“Designated acts” refers to certain acts provided in articles of the Penal Code (See paragraph 1, Article 2 of the Act on Medical Care and Treatment for Insane Persons, etc.).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</si>
</sst>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0.0_ "/>
    <numFmt numFmtId="180" formatCode="#,##0_);[Red]\(#,##0\)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48">
    <font>
      <sz val="10.1"/>
      <name val="標準ゴシック"/>
      <family val="3"/>
      <charset val="128"/>
    </font>
    <font>
      <sz val="10.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標準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0.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.1"/>
      <name val="Times New Roman"/>
      <family val="1"/>
    </font>
    <font>
      <sz val="10.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9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79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1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84" fontId="3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5" borderId="12" applyNumberFormat="0" applyAlignment="0" applyProtection="0">
      <alignment vertical="center"/>
    </xf>
    <xf numFmtId="179" fontId="6" fillId="26" borderId="13" applyFill="0" applyBorder="0">
      <alignment horizontal="right" vertical="top"/>
    </xf>
    <xf numFmtId="180" fontId="6" fillId="0" borderId="13" applyFill="0" applyBorder="0">
      <alignment horizontal="right" vertical="top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 applyFill="0" applyBorder="0"/>
    <xf numFmtId="0" fontId="4" fillId="0" borderId="0" applyFill="0" applyBorder="0" applyProtection="0">
      <alignment vertical="center"/>
    </xf>
    <xf numFmtId="0" fontId="37" fillId="4" borderId="0" applyNumberFormat="0" applyBorder="0" applyAlignment="0" applyProtection="0">
      <alignment vertical="center"/>
    </xf>
  </cellStyleXfs>
  <cellXfs count="192">
    <xf numFmtId="0" fontId="0" fillId="0" borderId="0" xfId="0"/>
    <xf numFmtId="0" fontId="38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40" fillId="0" borderId="18" xfId="0" applyFont="1" applyBorder="1" applyAlignment="1">
      <alignment horizontal="center" vertical="center" wrapText="1"/>
    </xf>
    <xf numFmtId="176" fontId="40" fillId="0" borderId="28" xfId="0" applyNumberFormat="1" applyFont="1" applyFill="1" applyBorder="1" applyAlignment="1">
      <alignment horizontal="right" vertical="center"/>
    </xf>
    <xf numFmtId="176" fontId="40" fillId="0" borderId="29" xfId="0" applyNumberFormat="1" applyFont="1" applyFill="1" applyBorder="1" applyAlignment="1">
      <alignment vertical="center"/>
    </xf>
    <xf numFmtId="176" fontId="40" fillId="0" borderId="28" xfId="0" applyNumberFormat="1" applyFont="1" applyFill="1" applyBorder="1" applyAlignment="1">
      <alignment vertical="center"/>
    </xf>
    <xf numFmtId="176" fontId="40" fillId="0" borderId="24" xfId="0" applyNumberFormat="1" applyFont="1" applyFill="1" applyBorder="1" applyAlignment="1">
      <alignment vertical="center"/>
    </xf>
    <xf numFmtId="176" fontId="40" fillId="0" borderId="16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vertical="center"/>
    </xf>
    <xf numFmtId="176" fontId="38" fillId="0" borderId="16" xfId="0" applyNumberFormat="1" applyFont="1" applyFill="1" applyBorder="1" applyAlignment="1">
      <alignment vertical="center"/>
    </xf>
    <xf numFmtId="176" fontId="38" fillId="0" borderId="17" xfId="0" applyNumberFormat="1" applyFont="1" applyFill="1" applyBorder="1" applyAlignment="1">
      <alignment vertical="center"/>
    </xf>
    <xf numFmtId="176" fontId="40" fillId="0" borderId="16" xfId="0" applyNumberFormat="1" applyFont="1" applyFill="1" applyBorder="1" applyAlignment="1">
      <alignment vertical="center"/>
    </xf>
    <xf numFmtId="176" fontId="40" fillId="0" borderId="18" xfId="0" applyNumberFormat="1" applyFont="1" applyFill="1" applyBorder="1" applyAlignment="1">
      <alignment horizontal="right" vertical="center"/>
    </xf>
    <xf numFmtId="176" fontId="38" fillId="0" borderId="20" xfId="0" applyNumberFormat="1" applyFont="1" applyFill="1" applyBorder="1" applyAlignment="1">
      <alignment vertical="center"/>
    </xf>
    <xf numFmtId="176" fontId="38" fillId="0" borderId="18" xfId="0" applyNumberFormat="1" applyFont="1" applyFill="1" applyBorder="1" applyAlignment="1">
      <alignment vertical="center"/>
    </xf>
    <xf numFmtId="176" fontId="38" fillId="0" borderId="19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76" fontId="40" fillId="0" borderId="0" xfId="0" applyNumberFormat="1" applyFont="1" applyFill="1" applyBorder="1" applyAlignment="1">
      <alignment vertical="center"/>
    </xf>
    <xf numFmtId="0" fontId="40" fillId="0" borderId="20" xfId="0" applyFont="1" applyBorder="1" applyAlignment="1">
      <alignment vertical="center"/>
    </xf>
    <xf numFmtId="176" fontId="40" fillId="0" borderId="20" xfId="0" applyNumberFormat="1" applyFont="1" applyFill="1" applyBorder="1" applyAlignment="1">
      <alignment vertical="center"/>
    </xf>
    <xf numFmtId="176" fontId="40" fillId="0" borderId="18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49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 wrapText="1"/>
    </xf>
    <xf numFmtId="0" fontId="41" fillId="0" borderId="0" xfId="0" applyFont="1" applyFill="1" applyAlignment="1">
      <alignment vertical="center"/>
    </xf>
    <xf numFmtId="176" fontId="40" fillId="0" borderId="15" xfId="0" applyNumberFormat="1" applyFont="1" applyFill="1" applyBorder="1" applyAlignment="1">
      <alignment vertical="center"/>
    </xf>
    <xf numFmtId="176" fontId="38" fillId="0" borderId="29" xfId="0" applyNumberFormat="1" applyFont="1" applyFill="1" applyBorder="1" applyAlignment="1">
      <alignment vertical="center"/>
    </xf>
    <xf numFmtId="176" fontId="38" fillId="0" borderId="24" xfId="0" applyNumberFormat="1" applyFont="1" applyFill="1" applyBorder="1" applyAlignment="1">
      <alignment vertical="center"/>
    </xf>
    <xf numFmtId="176" fontId="38" fillId="0" borderId="15" xfId="0" applyNumberFormat="1" applyFont="1" applyFill="1" applyBorder="1" applyAlignment="1">
      <alignment vertical="center"/>
    </xf>
    <xf numFmtId="176" fontId="38" fillId="0" borderId="0" xfId="0" applyNumberFormat="1" applyFont="1" applyAlignment="1">
      <alignment vertical="center"/>
    </xf>
    <xf numFmtId="176" fontId="38" fillId="0" borderId="30" xfId="0" applyNumberFormat="1" applyFont="1" applyFill="1" applyBorder="1" applyAlignment="1">
      <alignment vertical="center"/>
    </xf>
    <xf numFmtId="176" fontId="38" fillId="0" borderId="31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76" fontId="40" fillId="0" borderId="28" xfId="0" applyNumberFormat="1" applyFont="1" applyBorder="1" applyAlignment="1">
      <alignment horizontal="right" vertical="center"/>
    </xf>
    <xf numFmtId="176" fontId="40" fillId="0" borderId="24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176" fontId="40" fillId="0" borderId="28" xfId="0" applyNumberFormat="1" applyFont="1" applyBorder="1" applyAlignment="1">
      <alignment vertical="center"/>
    </xf>
    <xf numFmtId="176" fontId="38" fillId="0" borderId="29" xfId="0" applyNumberFormat="1" applyFont="1" applyBorder="1" applyAlignment="1">
      <alignment vertical="center"/>
    </xf>
    <xf numFmtId="176" fontId="38" fillId="0" borderId="24" xfId="0" applyNumberFormat="1" applyFont="1" applyBorder="1" applyAlignment="1">
      <alignment vertical="center"/>
    </xf>
    <xf numFmtId="176" fontId="38" fillId="0" borderId="15" xfId="0" applyNumberFormat="1" applyFont="1" applyBorder="1" applyAlignment="1">
      <alignment vertical="center"/>
    </xf>
    <xf numFmtId="176" fontId="40" fillId="0" borderId="16" xfId="0" applyNumberFormat="1" applyFont="1" applyBorder="1" applyAlignment="1">
      <alignment horizontal="right" vertical="center"/>
    </xf>
    <xf numFmtId="176" fontId="38" fillId="0" borderId="30" xfId="0" applyNumberFormat="1" applyFont="1" applyBorder="1" applyAlignment="1">
      <alignment vertical="center"/>
    </xf>
    <xf numFmtId="176" fontId="38" fillId="0" borderId="0" xfId="0" applyNumberFormat="1" applyFont="1" applyBorder="1" applyAlignment="1">
      <alignment vertical="center"/>
    </xf>
    <xf numFmtId="176" fontId="38" fillId="0" borderId="16" xfId="0" applyNumberFormat="1" applyFont="1" applyBorder="1" applyAlignment="1">
      <alignment vertical="center"/>
    </xf>
    <xf numFmtId="176" fontId="38" fillId="0" borderId="17" xfId="0" applyNumberFormat="1" applyFont="1" applyBorder="1" applyAlignment="1">
      <alignment vertical="center"/>
    </xf>
    <xf numFmtId="176" fontId="40" fillId="0" borderId="16" xfId="0" applyNumberFormat="1" applyFont="1" applyBorder="1" applyAlignment="1">
      <alignment vertical="center"/>
    </xf>
    <xf numFmtId="176" fontId="40" fillId="0" borderId="18" xfId="0" applyNumberFormat="1" applyFont="1" applyBorder="1" applyAlignment="1">
      <alignment horizontal="right" vertical="center"/>
    </xf>
    <xf numFmtId="176" fontId="40" fillId="0" borderId="20" xfId="0" applyNumberFormat="1" applyFont="1" applyBorder="1" applyAlignment="1">
      <alignment vertical="center"/>
    </xf>
    <xf numFmtId="176" fontId="40" fillId="0" borderId="18" xfId="0" applyNumberFormat="1" applyFont="1" applyBorder="1" applyAlignment="1">
      <alignment vertical="center"/>
    </xf>
    <xf numFmtId="176" fontId="38" fillId="0" borderId="31" xfId="0" applyNumberFormat="1" applyFont="1" applyBorder="1" applyAlignment="1">
      <alignment vertical="center"/>
    </xf>
    <xf numFmtId="176" fontId="38" fillId="0" borderId="20" xfId="0" applyNumberFormat="1" applyFont="1" applyBorder="1" applyAlignment="1">
      <alignment vertical="center"/>
    </xf>
    <xf numFmtId="176" fontId="38" fillId="0" borderId="18" xfId="0" applyNumberFormat="1" applyFont="1" applyBorder="1" applyAlignment="1">
      <alignment vertical="center"/>
    </xf>
    <xf numFmtId="176" fontId="38" fillId="0" borderId="19" xfId="0" applyNumberFormat="1" applyFont="1" applyBorder="1" applyAlignment="1">
      <alignment vertical="center"/>
    </xf>
    <xf numFmtId="0" fontId="40" fillId="0" borderId="19" xfId="0" applyFont="1" applyBorder="1" applyAlignment="1">
      <alignment horizontal="center" vertical="center" wrapText="1"/>
    </xf>
    <xf numFmtId="0" fontId="38" fillId="0" borderId="0" xfId="0" applyFont="1"/>
    <xf numFmtId="0" fontId="40" fillId="0" borderId="0" xfId="0" applyFont="1"/>
    <xf numFmtId="176" fontId="40" fillId="0" borderId="22" xfId="0" applyNumberFormat="1" applyFont="1" applyBorder="1" applyAlignment="1">
      <alignment horizontal="right" vertical="center"/>
    </xf>
    <xf numFmtId="176" fontId="40" fillId="0" borderId="22" xfId="0" applyNumberFormat="1" applyFont="1" applyBorder="1" applyAlignment="1">
      <alignment vertical="center"/>
    </xf>
    <xf numFmtId="176" fontId="38" fillId="0" borderId="25" xfId="0" applyNumberFormat="1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176" fontId="40" fillId="0" borderId="23" xfId="0" applyNumberFormat="1" applyFont="1" applyBorder="1" applyAlignment="1">
      <alignment horizontal="right" vertical="center"/>
    </xf>
    <xf numFmtId="176" fontId="40" fillId="0" borderId="23" xfId="0" applyNumberFormat="1" applyFont="1" applyFill="1" applyBorder="1" applyAlignment="1">
      <alignment vertical="center"/>
    </xf>
    <xf numFmtId="176" fontId="38" fillId="0" borderId="26" xfId="0" applyNumberFormat="1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176" fontId="43" fillId="0" borderId="17" xfId="0" applyNumberFormat="1" applyFont="1" applyBorder="1" applyAlignment="1">
      <alignment vertical="center"/>
    </xf>
    <xf numFmtId="0" fontId="38" fillId="0" borderId="0" xfId="0" applyFont="1" applyBorder="1"/>
    <xf numFmtId="0" fontId="44" fillId="0" borderId="0" xfId="0" applyFont="1" applyBorder="1"/>
    <xf numFmtId="176" fontId="45" fillId="0" borderId="16" xfId="0" applyNumberFormat="1" applyFont="1" applyBorder="1" applyAlignment="1">
      <alignment vertical="center"/>
    </xf>
    <xf numFmtId="0" fontId="40" fillId="0" borderId="20" xfId="0" applyFont="1" applyBorder="1"/>
    <xf numFmtId="176" fontId="40" fillId="0" borderId="21" xfId="0" applyNumberFormat="1" applyFont="1" applyBorder="1" applyAlignment="1">
      <alignment horizontal="right" vertical="center"/>
    </xf>
    <xf numFmtId="176" fontId="40" fillId="0" borderId="21" xfId="0" applyNumberFormat="1" applyFont="1" applyBorder="1" applyAlignment="1">
      <alignment vertical="center"/>
    </xf>
    <xf numFmtId="176" fontId="38" fillId="0" borderId="27" xfId="0" applyNumberFormat="1" applyFont="1" applyBorder="1" applyAlignment="1">
      <alignment vertical="center"/>
    </xf>
    <xf numFmtId="176" fontId="43" fillId="0" borderId="18" xfId="0" applyNumberFormat="1" applyFont="1" applyBorder="1" applyAlignment="1">
      <alignment vertical="center"/>
    </xf>
    <xf numFmtId="176" fontId="43" fillId="0" borderId="19" xfId="0" applyNumberFormat="1" applyFont="1" applyBorder="1" applyAlignment="1">
      <alignment vertical="center"/>
    </xf>
    <xf numFmtId="0" fontId="13" fillId="0" borderId="0" xfId="0" applyFont="1" applyFill="1" applyAlignment="1">
      <alignment vertical="top" wrapText="1"/>
    </xf>
    <xf numFmtId="0" fontId="42" fillId="0" borderId="0" xfId="0" applyFont="1"/>
    <xf numFmtId="0" fontId="38" fillId="0" borderId="14" xfId="0" applyFont="1" applyBorder="1"/>
    <xf numFmtId="176" fontId="38" fillId="0" borderId="22" xfId="0" applyNumberFormat="1" applyFont="1" applyBorder="1" applyAlignment="1">
      <alignment horizontal="right" vertical="center"/>
    </xf>
    <xf numFmtId="176" fontId="38" fillId="0" borderId="23" xfId="0" applyNumberFormat="1" applyFont="1" applyBorder="1" applyAlignment="1">
      <alignment horizontal="right" vertical="center"/>
    </xf>
    <xf numFmtId="176" fontId="38" fillId="0" borderId="21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178" fontId="40" fillId="0" borderId="0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40" fillId="0" borderId="14" xfId="0" applyFont="1" applyBorder="1"/>
    <xf numFmtId="0" fontId="47" fillId="0" borderId="14" xfId="0" applyFont="1" applyBorder="1"/>
    <xf numFmtId="0" fontId="40" fillId="0" borderId="14" xfId="0" applyFont="1" applyBorder="1" applyAlignment="1">
      <alignment horizontal="right"/>
    </xf>
    <xf numFmtId="176" fontId="40" fillId="0" borderId="23" xfId="0" applyNumberFormat="1" applyFont="1" applyBorder="1" applyAlignment="1">
      <alignment vertical="center"/>
    </xf>
    <xf numFmtId="176" fontId="40" fillId="0" borderId="0" xfId="0" applyNumberFormat="1" applyFont="1" applyBorder="1" applyAlignment="1">
      <alignment vertical="center"/>
    </xf>
    <xf numFmtId="176" fontId="40" fillId="0" borderId="17" xfId="0" applyNumberFormat="1" applyFont="1" applyBorder="1" applyAlignment="1">
      <alignment vertical="center"/>
    </xf>
    <xf numFmtId="176" fontId="40" fillId="0" borderId="19" xfId="0" applyNumberFormat="1" applyFont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49" fontId="40" fillId="0" borderId="14" xfId="0" applyNumberFormat="1" applyFont="1" applyFill="1" applyBorder="1" applyAlignment="1">
      <alignment horizontal="right"/>
    </xf>
    <xf numFmtId="49" fontId="40" fillId="0" borderId="14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176" fontId="38" fillId="0" borderId="0" xfId="0" applyNumberFormat="1" applyFont="1"/>
    <xf numFmtId="49" fontId="13" fillId="0" borderId="0" xfId="0" quotePrefix="1" applyNumberFormat="1" applyFont="1" applyFill="1" applyAlignment="1">
      <alignment horizontal="right" vertical="center" wrapText="1"/>
    </xf>
    <xf numFmtId="0" fontId="39" fillId="0" borderId="0" xfId="0" applyFont="1" applyFill="1" applyAlignment="1"/>
    <xf numFmtId="0" fontId="38" fillId="0" borderId="2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/>
    </xf>
    <xf numFmtId="49" fontId="40" fillId="0" borderId="14" xfId="0" applyNumberFormat="1" applyFont="1" applyFill="1" applyBorder="1" applyAlignment="1">
      <alignment horizontal="right" vertical="center"/>
    </xf>
    <xf numFmtId="49" fontId="13" fillId="0" borderId="24" xfId="0" applyNumberFormat="1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0" fontId="13" fillId="0" borderId="0" xfId="0" applyNumberFormat="1" applyFont="1" applyAlignment="1">
      <alignment horizontal="left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36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24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8" fillId="0" borderId="36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40" fillId="0" borderId="4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0" xfId="0" quotePrefix="1" applyNumberFormat="1" applyFont="1" applyFill="1" applyAlignment="1">
      <alignment horizontal="right" vertical="center" wrapText="1"/>
    </xf>
    <xf numFmtId="0" fontId="38" fillId="0" borderId="41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right"/>
    </xf>
  </cellXfs>
  <cellStyles count="7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数値（0.0）" xfId="58"/>
    <cellStyle name="数値（実数）" xfId="59"/>
    <cellStyle name="説明文" xfId="60" builtinId="53" customBuiltin="1"/>
    <cellStyle name="入力" xfId="61" builtinId="20" customBuiltin="1"/>
    <cellStyle name="標準" xfId="0" builtinId="0"/>
    <cellStyle name="標準 2" xfId="62"/>
    <cellStyle name="標準 2 2" xfId="63"/>
    <cellStyle name="標準 2 3" xfId="64"/>
    <cellStyle name="標準 2 4" xfId="65"/>
    <cellStyle name="標準 2 5" xfId="66"/>
    <cellStyle name="標準 2 6" xfId="67"/>
    <cellStyle name="標準 2_【参考】資料3－15　少年入所受刑者人員(1)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標題形式" xfId="76"/>
    <cellStyle name="表題" xfId="77"/>
    <cellStyle name="良い" xfId="7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5"/>
  <sheetViews>
    <sheetView tabSelected="1" zoomScaleNormal="100" zoomScaleSheetLayoutView="100" workbookViewId="0"/>
  </sheetViews>
  <sheetFormatPr defaultColWidth="9.25" defaultRowHeight="13.6"/>
  <cols>
    <col min="1" max="1" width="3.75" style="1" customWidth="1"/>
    <col min="2" max="2" width="2.75" style="1" customWidth="1"/>
    <col min="3" max="3" width="8.875" style="1" bestFit="1" customWidth="1"/>
    <col min="4" max="4" width="5.75" style="1" bestFit="1" customWidth="1"/>
    <col min="5" max="5" width="11" style="1" bestFit="1" customWidth="1"/>
    <col min="6" max="6" width="6.125" style="1" bestFit="1" customWidth="1"/>
    <col min="7" max="7" width="21.75" style="1" bestFit="1" customWidth="1"/>
    <col min="8" max="8" width="5.75" style="1" bestFit="1" customWidth="1"/>
    <col min="9" max="9" width="13.125" style="1" bestFit="1" customWidth="1"/>
    <col min="10" max="10" width="18" style="1" bestFit="1" customWidth="1"/>
    <col min="11" max="11" width="11.625" style="1" bestFit="1" customWidth="1"/>
    <col min="12" max="12" width="14.625" style="1" bestFit="1" customWidth="1"/>
    <col min="13" max="13" width="13.75" style="1" bestFit="1" customWidth="1"/>
    <col min="14" max="14" width="10.625" style="1" bestFit="1" customWidth="1"/>
    <col min="15" max="15" width="14.25" style="1" bestFit="1" customWidth="1"/>
    <col min="16" max="16" width="4.25" style="1" customWidth="1"/>
    <col min="17" max="16384" width="9.25" style="1"/>
  </cols>
  <sheetData>
    <row r="1" spans="1:16" ht="14.95" customHeight="1"/>
    <row r="2" spans="1:16" ht="20.05" customHeight="1">
      <c r="B2" s="112" t="s">
        <v>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6" ht="20.05" customHeight="1">
      <c r="A3" s="2"/>
      <c r="B3" s="123" t="s">
        <v>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6" ht="13.75" customHeight="1" thickBot="1">
      <c r="B4" s="3"/>
      <c r="C4" s="3"/>
      <c r="D4" s="3"/>
      <c r="E4" s="3"/>
      <c r="F4" s="3"/>
      <c r="G4" s="3"/>
      <c r="H4" s="4"/>
      <c r="I4" s="5"/>
      <c r="J4" s="5"/>
      <c r="K4" s="6"/>
      <c r="L4" s="5"/>
      <c r="M4" s="5"/>
      <c r="N4" s="124" t="s">
        <v>7</v>
      </c>
      <c r="O4" s="124"/>
      <c r="P4" s="7"/>
    </row>
    <row r="5" spans="1:16" ht="13.75" customHeight="1" thickTop="1">
      <c r="B5" s="134" t="s">
        <v>48</v>
      </c>
      <c r="C5" s="135"/>
      <c r="D5" s="140" t="s">
        <v>9</v>
      </c>
      <c r="E5" s="141"/>
      <c r="F5" s="141"/>
      <c r="G5" s="142"/>
      <c r="H5" s="143" t="s">
        <v>10</v>
      </c>
      <c r="I5" s="143"/>
      <c r="J5" s="143"/>
      <c r="K5" s="143"/>
      <c r="L5" s="143"/>
      <c r="M5" s="143"/>
      <c r="N5" s="143"/>
      <c r="O5" s="143"/>
    </row>
    <row r="6" spans="1:16" ht="13.75" customHeight="1">
      <c r="B6" s="136"/>
      <c r="C6" s="137"/>
      <c r="D6" s="144" t="s">
        <v>11</v>
      </c>
      <c r="E6" s="115" t="s">
        <v>24</v>
      </c>
      <c r="F6" s="117" t="s">
        <v>12</v>
      </c>
      <c r="G6" s="118"/>
      <c r="H6" s="119" t="s">
        <v>11</v>
      </c>
      <c r="I6" s="113" t="s">
        <v>13</v>
      </c>
      <c r="J6" s="113" t="s">
        <v>14</v>
      </c>
      <c r="K6" s="113" t="s">
        <v>15</v>
      </c>
      <c r="L6" s="129" t="s">
        <v>16</v>
      </c>
      <c r="M6" s="130"/>
      <c r="N6" s="113" t="s">
        <v>17</v>
      </c>
      <c r="O6" s="131" t="s">
        <v>18</v>
      </c>
    </row>
    <row r="7" spans="1:16" ht="59.95" customHeight="1">
      <c r="B7" s="138"/>
      <c r="C7" s="139"/>
      <c r="D7" s="145"/>
      <c r="E7" s="116"/>
      <c r="F7" s="8" t="s">
        <v>23</v>
      </c>
      <c r="G7" s="8" t="s">
        <v>20</v>
      </c>
      <c r="H7" s="120"/>
      <c r="I7" s="114"/>
      <c r="J7" s="114"/>
      <c r="K7" s="114"/>
      <c r="L7" s="25" t="s">
        <v>21</v>
      </c>
      <c r="M7" s="25" t="s">
        <v>22</v>
      </c>
      <c r="N7" s="114"/>
      <c r="O7" s="132"/>
    </row>
    <row r="8" spans="1:16" ht="13.75" customHeight="1">
      <c r="B8" s="133" t="s">
        <v>11</v>
      </c>
      <c r="C8" s="133"/>
      <c r="D8" s="9">
        <v>384</v>
      </c>
      <c r="E8" s="10">
        <v>346</v>
      </c>
      <c r="F8" s="11">
        <v>3</v>
      </c>
      <c r="G8" s="11">
        <v>35</v>
      </c>
      <c r="H8" s="11">
        <v>383</v>
      </c>
      <c r="I8" s="10">
        <v>267</v>
      </c>
      <c r="J8" s="11">
        <v>39</v>
      </c>
      <c r="K8" s="11">
        <v>59</v>
      </c>
      <c r="L8" s="11">
        <v>0</v>
      </c>
      <c r="M8" s="11">
        <v>14</v>
      </c>
      <c r="N8" s="11">
        <v>4</v>
      </c>
      <c r="O8" s="12">
        <v>0</v>
      </c>
    </row>
    <row r="9" spans="1:16" ht="13.75" customHeight="1">
      <c r="B9" s="22"/>
      <c r="C9" s="22" t="s">
        <v>43</v>
      </c>
      <c r="D9" s="13">
        <v>74</v>
      </c>
      <c r="E9" s="27">
        <v>63</v>
      </c>
      <c r="F9" s="17">
        <v>1</v>
      </c>
      <c r="G9" s="17">
        <v>10</v>
      </c>
      <c r="H9" s="15">
        <v>75</v>
      </c>
      <c r="I9" s="14">
        <v>54</v>
      </c>
      <c r="J9" s="15">
        <v>8</v>
      </c>
      <c r="K9" s="15">
        <v>10</v>
      </c>
      <c r="L9" s="15">
        <v>0</v>
      </c>
      <c r="M9" s="15">
        <v>3</v>
      </c>
      <c r="N9" s="15">
        <v>0</v>
      </c>
      <c r="O9" s="16">
        <v>0</v>
      </c>
    </row>
    <row r="10" spans="1:16" ht="13.75" customHeight="1">
      <c r="B10" s="22"/>
      <c r="C10" s="22" t="s">
        <v>44</v>
      </c>
      <c r="D10" s="13">
        <v>16</v>
      </c>
      <c r="E10" s="27">
        <v>13</v>
      </c>
      <c r="F10" s="17">
        <v>0</v>
      </c>
      <c r="G10" s="17">
        <v>3</v>
      </c>
      <c r="H10" s="15">
        <v>15</v>
      </c>
      <c r="I10" s="14">
        <v>6</v>
      </c>
      <c r="J10" s="15">
        <v>4</v>
      </c>
      <c r="K10" s="15">
        <v>4</v>
      </c>
      <c r="L10" s="15">
        <v>0</v>
      </c>
      <c r="M10" s="15">
        <v>1</v>
      </c>
      <c r="N10" s="15">
        <v>0</v>
      </c>
      <c r="O10" s="16">
        <v>0</v>
      </c>
    </row>
    <row r="11" spans="1:16" ht="13.75" customHeight="1">
      <c r="B11" s="22"/>
      <c r="C11" s="22" t="s">
        <v>45</v>
      </c>
      <c r="D11" s="13">
        <v>126</v>
      </c>
      <c r="E11" s="27">
        <v>110</v>
      </c>
      <c r="F11" s="17">
        <v>2</v>
      </c>
      <c r="G11" s="17">
        <v>14</v>
      </c>
      <c r="H11" s="15">
        <v>117</v>
      </c>
      <c r="I11" s="14">
        <v>82</v>
      </c>
      <c r="J11" s="15">
        <v>10</v>
      </c>
      <c r="K11" s="15">
        <v>21</v>
      </c>
      <c r="L11" s="15">
        <v>0</v>
      </c>
      <c r="M11" s="15">
        <v>2</v>
      </c>
      <c r="N11" s="15">
        <v>2</v>
      </c>
      <c r="O11" s="16">
        <v>0</v>
      </c>
    </row>
    <row r="12" spans="1:16" ht="13.75" customHeight="1">
      <c r="B12" s="22"/>
      <c r="C12" s="22" t="s">
        <v>46</v>
      </c>
      <c r="D12" s="13">
        <v>153</v>
      </c>
      <c r="E12" s="27">
        <v>147</v>
      </c>
      <c r="F12" s="17">
        <v>0</v>
      </c>
      <c r="G12" s="17">
        <v>6</v>
      </c>
      <c r="H12" s="15">
        <v>161</v>
      </c>
      <c r="I12" s="14">
        <v>113</v>
      </c>
      <c r="J12" s="15">
        <v>16</v>
      </c>
      <c r="K12" s="15">
        <v>24</v>
      </c>
      <c r="L12" s="15">
        <v>0</v>
      </c>
      <c r="M12" s="15">
        <v>6</v>
      </c>
      <c r="N12" s="17">
        <v>2</v>
      </c>
      <c r="O12" s="16">
        <v>0</v>
      </c>
    </row>
    <row r="13" spans="1:16" ht="13.75" customHeight="1">
      <c r="B13" s="23"/>
      <c r="C13" s="23" t="s">
        <v>47</v>
      </c>
      <c r="D13" s="18">
        <v>15</v>
      </c>
      <c r="E13" s="29">
        <v>13</v>
      </c>
      <c r="F13" s="30">
        <v>0</v>
      </c>
      <c r="G13" s="30">
        <v>2</v>
      </c>
      <c r="H13" s="20">
        <v>15</v>
      </c>
      <c r="I13" s="19">
        <v>12</v>
      </c>
      <c r="J13" s="20">
        <v>1</v>
      </c>
      <c r="K13" s="20">
        <v>0</v>
      </c>
      <c r="L13" s="20">
        <v>0</v>
      </c>
      <c r="M13" s="20">
        <v>2</v>
      </c>
      <c r="N13" s="20">
        <v>0</v>
      </c>
      <c r="O13" s="21">
        <v>0</v>
      </c>
    </row>
    <row r="14" spans="1:16" ht="12.75" customHeight="1">
      <c r="B14" s="125" t="s">
        <v>25</v>
      </c>
      <c r="C14" s="125"/>
      <c r="D14" s="126" t="s">
        <v>80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6">
      <c r="B15" s="127" t="s">
        <v>27</v>
      </c>
      <c r="C15" s="127"/>
      <c r="D15" s="128" t="s">
        <v>49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6">
      <c r="B16" s="35"/>
      <c r="C16" s="35"/>
      <c r="D16" s="128" t="s">
        <v>50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2:16" ht="12.75" customHeight="1">
      <c r="B17" s="127" t="s">
        <v>28</v>
      </c>
      <c r="C17" s="127"/>
      <c r="D17" s="122" t="s">
        <v>29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2:16" ht="13.75" customHeight="1">
      <c r="B18" s="121" t="s">
        <v>31</v>
      </c>
      <c r="C18" s="121"/>
      <c r="D18" s="122" t="s">
        <v>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2:16" ht="13.75" customHeight="1">
      <c r="B19" s="121" t="s">
        <v>33</v>
      </c>
      <c r="C19" s="121"/>
      <c r="D19" s="122" t="s">
        <v>34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2:16" ht="13.75" customHeight="1">
      <c r="B20" s="121" t="s">
        <v>35</v>
      </c>
      <c r="C20" s="121"/>
      <c r="D20" s="122" t="s">
        <v>36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2:16" ht="13.75" customHeight="1">
      <c r="B21" s="121" t="s">
        <v>37</v>
      </c>
      <c r="C21" s="121"/>
      <c r="D21" s="122" t="s">
        <v>38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2:16">
      <c r="B22" s="121" t="s">
        <v>39</v>
      </c>
      <c r="C22" s="121"/>
      <c r="D22" s="122" t="s">
        <v>51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2:16" ht="13.75" customHeight="1">
      <c r="B23" s="121" t="s">
        <v>40</v>
      </c>
      <c r="C23" s="121"/>
      <c r="D23" s="122" t="s">
        <v>41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</row>
    <row r="24" spans="2:16" ht="13.75" customHeight="1">
      <c r="B24" s="34"/>
      <c r="D24" s="146" t="s">
        <v>0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</row>
    <row r="25" spans="2:16" ht="13.75" customHeight="1">
      <c r="B25" s="34"/>
      <c r="D25" s="146" t="s">
        <v>42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</sheetData>
  <mergeCells count="37">
    <mergeCell ref="D23:P23"/>
    <mergeCell ref="D24:P24"/>
    <mergeCell ref="D25:P25"/>
    <mergeCell ref="B23:C23"/>
    <mergeCell ref="D16:O16"/>
    <mergeCell ref="B20:C20"/>
    <mergeCell ref="D20:O20"/>
    <mergeCell ref="B21:C21"/>
    <mergeCell ref="D21:O21"/>
    <mergeCell ref="B22:C22"/>
    <mergeCell ref="D22:O22"/>
    <mergeCell ref="B17:C17"/>
    <mergeCell ref="D17:O17"/>
    <mergeCell ref="B18:C18"/>
    <mergeCell ref="D18:O18"/>
    <mergeCell ref="B19:C19"/>
    <mergeCell ref="D19:O19"/>
    <mergeCell ref="B3:O3"/>
    <mergeCell ref="N4:O4"/>
    <mergeCell ref="B14:C14"/>
    <mergeCell ref="D14:O14"/>
    <mergeCell ref="B15:C15"/>
    <mergeCell ref="D15:O15"/>
    <mergeCell ref="L6:M6"/>
    <mergeCell ref="N6:N7"/>
    <mergeCell ref="O6:O7"/>
    <mergeCell ref="B8:C8"/>
    <mergeCell ref="B5:C7"/>
    <mergeCell ref="D5:G5"/>
    <mergeCell ref="H5:O5"/>
    <mergeCell ref="D6:D7"/>
    <mergeCell ref="K6:K7"/>
    <mergeCell ref="E6:E7"/>
    <mergeCell ref="F6:G6"/>
    <mergeCell ref="H6:H7"/>
    <mergeCell ref="I6:I7"/>
    <mergeCell ref="J6:J7"/>
  </mergeCells>
  <phoneticPr fontId="7"/>
  <pageMargins left="0.78740157480314965" right="0.39370078740157483" top="1.1811023622047245" bottom="0.78740157480314965" header="0.59055118110236227" footer="0.51181102362204722"/>
  <pageSetup paperSize="9" scale="57" orientation="portrait" r:id="rId1"/>
  <headerFooter alignWithMargins="0">
    <oddHeader>&amp;L&amp;"ＭＳ 明朝,太字 斜体"&amp;14&amp;D　&amp;T&amp;R&amp;"ＭＳ 明朝,太字 斜体"&amp;14&amp;A</oddHeader>
  </headerFooter>
  <ignoredErrors>
    <ignoredError sqref="B15:C22 N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P28"/>
  <sheetViews>
    <sheetView view="pageBreakPreview" topLeftCell="A7" zoomScaleNormal="100" zoomScaleSheetLayoutView="100" workbookViewId="0">
      <selection activeCell="G36" sqref="G36"/>
    </sheetView>
  </sheetViews>
  <sheetFormatPr defaultColWidth="9.25" defaultRowHeight="13.6"/>
  <cols>
    <col min="1" max="1" width="3.75" style="1" customWidth="1"/>
    <col min="2" max="2" width="2.75" style="1" customWidth="1"/>
    <col min="3" max="3" width="8.875" style="1" bestFit="1" customWidth="1"/>
    <col min="4" max="4" width="5.75" style="1" bestFit="1" customWidth="1"/>
    <col min="5" max="5" width="11" style="1" bestFit="1" customWidth="1"/>
    <col min="6" max="6" width="6.125" style="1" bestFit="1" customWidth="1"/>
    <col min="7" max="7" width="21.75" style="1" bestFit="1" customWidth="1"/>
    <col min="8" max="8" width="5.75" style="1" bestFit="1" customWidth="1"/>
    <col min="9" max="9" width="13.125" style="1" bestFit="1" customWidth="1"/>
    <col min="10" max="10" width="18" style="1" bestFit="1" customWidth="1"/>
    <col min="11" max="11" width="11.625" style="1" bestFit="1" customWidth="1"/>
    <col min="12" max="12" width="14.625" style="1" bestFit="1" customWidth="1"/>
    <col min="13" max="13" width="13.75" style="1" bestFit="1" customWidth="1"/>
    <col min="14" max="14" width="10.625" style="1" bestFit="1" customWidth="1"/>
    <col min="15" max="15" width="14.25" style="1" bestFit="1" customWidth="1"/>
    <col min="16" max="16" width="4.25" style="1" customWidth="1"/>
    <col min="17" max="16384" width="9.25" style="1"/>
  </cols>
  <sheetData>
    <row r="1" spans="1:16" ht="14.95" customHeight="1"/>
    <row r="2" spans="1:16" ht="14.9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3.75" customHeight="1">
      <c r="A3" s="2"/>
      <c r="B3" s="2"/>
      <c r="C3" s="2"/>
      <c r="D3" s="2"/>
      <c r="E3" s="2"/>
      <c r="F3" s="26"/>
      <c r="G3" s="26"/>
      <c r="H3" s="26"/>
      <c r="I3" s="26"/>
      <c r="J3" s="26"/>
      <c r="K3" s="26"/>
      <c r="L3" s="26"/>
      <c r="M3" s="26"/>
    </row>
    <row r="4" spans="1:16" ht="13.75" customHeight="1" thickBot="1">
      <c r="B4" s="3"/>
      <c r="C4" s="3"/>
      <c r="D4" s="3"/>
      <c r="E4" s="3"/>
      <c r="F4" s="3"/>
      <c r="G4" s="3"/>
      <c r="H4" s="4"/>
      <c r="I4" s="5"/>
      <c r="J4" s="5"/>
      <c r="K4" s="6"/>
      <c r="L4" s="5"/>
      <c r="M4" s="5"/>
      <c r="N4" s="147" t="s">
        <v>53</v>
      </c>
      <c r="O4" s="147"/>
      <c r="P4" s="7"/>
    </row>
    <row r="5" spans="1:16" ht="13.75" customHeight="1" thickTop="1">
      <c r="B5" s="134" t="s">
        <v>48</v>
      </c>
      <c r="C5" s="135"/>
      <c r="D5" s="140" t="s">
        <v>9</v>
      </c>
      <c r="E5" s="141"/>
      <c r="F5" s="141"/>
      <c r="G5" s="142"/>
      <c r="H5" s="143" t="s">
        <v>10</v>
      </c>
      <c r="I5" s="143"/>
      <c r="J5" s="143"/>
      <c r="K5" s="143"/>
      <c r="L5" s="143"/>
      <c r="M5" s="143"/>
      <c r="N5" s="143"/>
      <c r="O5" s="143"/>
    </row>
    <row r="6" spans="1:16" ht="13.75" customHeight="1">
      <c r="B6" s="136"/>
      <c r="C6" s="137"/>
      <c r="D6" s="144" t="s">
        <v>11</v>
      </c>
      <c r="E6" s="115" t="s">
        <v>24</v>
      </c>
      <c r="F6" s="117" t="s">
        <v>12</v>
      </c>
      <c r="G6" s="118"/>
      <c r="H6" s="119" t="s">
        <v>11</v>
      </c>
      <c r="I6" s="113" t="s">
        <v>13</v>
      </c>
      <c r="J6" s="113" t="s">
        <v>14</v>
      </c>
      <c r="K6" s="113" t="s">
        <v>15</v>
      </c>
      <c r="L6" s="129" t="s">
        <v>16</v>
      </c>
      <c r="M6" s="130"/>
      <c r="N6" s="113" t="s">
        <v>17</v>
      </c>
      <c r="O6" s="131" t="s">
        <v>18</v>
      </c>
    </row>
    <row r="7" spans="1:16" ht="59.95" customHeight="1">
      <c r="B7" s="138"/>
      <c r="C7" s="139"/>
      <c r="D7" s="145"/>
      <c r="E7" s="116"/>
      <c r="F7" s="8" t="s">
        <v>23</v>
      </c>
      <c r="G7" s="8" t="s">
        <v>20</v>
      </c>
      <c r="H7" s="120"/>
      <c r="I7" s="114"/>
      <c r="J7" s="114"/>
      <c r="K7" s="114"/>
      <c r="L7" s="25" t="s">
        <v>21</v>
      </c>
      <c r="M7" s="25" t="s">
        <v>22</v>
      </c>
      <c r="N7" s="114"/>
      <c r="O7" s="132"/>
    </row>
    <row r="8" spans="1:16" ht="13.75" customHeight="1">
      <c r="B8" s="133" t="s">
        <v>11</v>
      </c>
      <c r="C8" s="133"/>
      <c r="D8" s="9">
        <f t="shared" ref="D8:D13" si="0">SUM(E8:G8)</f>
        <v>344</v>
      </c>
      <c r="E8" s="10">
        <f>SUM(E9:E13)</f>
        <v>309</v>
      </c>
      <c r="F8" s="11">
        <f>SUM(F9:F13)</f>
        <v>1</v>
      </c>
      <c r="G8" s="11">
        <f>SUM(G9:G13)</f>
        <v>34</v>
      </c>
      <c r="H8" s="11">
        <v>385</v>
      </c>
      <c r="I8" s="10">
        <v>257</v>
      </c>
      <c r="J8" s="11">
        <v>39</v>
      </c>
      <c r="K8" s="11">
        <v>74</v>
      </c>
      <c r="L8" s="11">
        <v>0</v>
      </c>
      <c r="M8" s="11">
        <v>11</v>
      </c>
      <c r="N8" s="11">
        <v>2</v>
      </c>
      <c r="O8" s="12">
        <v>2</v>
      </c>
    </row>
    <row r="9" spans="1:16" ht="13.75" customHeight="1">
      <c r="B9" s="22"/>
      <c r="C9" s="22" t="s">
        <v>43</v>
      </c>
      <c r="D9" s="13">
        <f t="shared" si="0"/>
        <v>87</v>
      </c>
      <c r="E9" s="27">
        <v>79</v>
      </c>
      <c r="F9" s="17">
        <v>0</v>
      </c>
      <c r="G9" s="17">
        <v>8</v>
      </c>
      <c r="H9" s="15">
        <v>110</v>
      </c>
      <c r="I9" s="14">
        <v>73</v>
      </c>
      <c r="J9" s="15">
        <v>13</v>
      </c>
      <c r="K9" s="15">
        <v>23</v>
      </c>
      <c r="L9" s="15">
        <v>0</v>
      </c>
      <c r="M9" s="15">
        <v>0</v>
      </c>
      <c r="N9" s="15">
        <v>0</v>
      </c>
      <c r="O9" s="16">
        <v>1</v>
      </c>
    </row>
    <row r="10" spans="1:16" ht="13.75" customHeight="1">
      <c r="B10" s="22"/>
      <c r="C10" s="22" t="s">
        <v>44</v>
      </c>
      <c r="D10" s="13">
        <f t="shared" si="0"/>
        <v>12</v>
      </c>
      <c r="E10" s="27">
        <v>10</v>
      </c>
      <c r="F10" s="17">
        <v>0</v>
      </c>
      <c r="G10" s="17">
        <v>2</v>
      </c>
      <c r="H10" s="15">
        <v>13</v>
      </c>
      <c r="I10" s="14">
        <v>9</v>
      </c>
      <c r="J10" s="15">
        <v>2</v>
      </c>
      <c r="K10" s="15">
        <v>2</v>
      </c>
      <c r="L10" s="15">
        <v>0</v>
      </c>
      <c r="M10" s="15">
        <v>0</v>
      </c>
      <c r="N10" s="15">
        <v>0</v>
      </c>
      <c r="O10" s="16">
        <v>0</v>
      </c>
    </row>
    <row r="11" spans="1:16" ht="13.75" customHeight="1">
      <c r="B11" s="22"/>
      <c r="C11" s="22" t="s">
        <v>45</v>
      </c>
      <c r="D11" s="13">
        <f t="shared" si="0"/>
        <v>100</v>
      </c>
      <c r="E11" s="27">
        <v>87</v>
      </c>
      <c r="F11" s="17">
        <v>0</v>
      </c>
      <c r="G11" s="17">
        <v>13</v>
      </c>
      <c r="H11" s="15">
        <v>113</v>
      </c>
      <c r="I11" s="14">
        <v>81</v>
      </c>
      <c r="J11" s="15">
        <v>7</v>
      </c>
      <c r="K11" s="15">
        <v>22</v>
      </c>
      <c r="L11" s="15">
        <v>0</v>
      </c>
      <c r="M11" s="15">
        <v>2</v>
      </c>
      <c r="N11" s="15">
        <v>0</v>
      </c>
      <c r="O11" s="16">
        <v>1</v>
      </c>
    </row>
    <row r="12" spans="1:16" ht="13.75" customHeight="1">
      <c r="B12" s="22"/>
      <c r="C12" s="22" t="s">
        <v>46</v>
      </c>
      <c r="D12" s="13">
        <f t="shared" si="0"/>
        <v>127</v>
      </c>
      <c r="E12" s="27">
        <v>116</v>
      </c>
      <c r="F12" s="17">
        <v>0</v>
      </c>
      <c r="G12" s="17">
        <v>11</v>
      </c>
      <c r="H12" s="15">
        <v>130</v>
      </c>
      <c r="I12" s="14">
        <v>80</v>
      </c>
      <c r="J12" s="15">
        <v>16</v>
      </c>
      <c r="K12" s="15">
        <v>24</v>
      </c>
      <c r="L12" s="15">
        <v>0</v>
      </c>
      <c r="M12" s="15">
        <v>8</v>
      </c>
      <c r="N12" s="17">
        <v>2</v>
      </c>
      <c r="O12" s="16">
        <v>0</v>
      </c>
    </row>
    <row r="13" spans="1:16" ht="13.75" customHeight="1">
      <c r="B13" s="23"/>
      <c r="C13" s="23" t="s">
        <v>47</v>
      </c>
      <c r="D13" s="18">
        <f t="shared" si="0"/>
        <v>18</v>
      </c>
      <c r="E13" s="29">
        <v>17</v>
      </c>
      <c r="F13" s="30">
        <v>1</v>
      </c>
      <c r="G13" s="30">
        <v>0</v>
      </c>
      <c r="H13" s="20">
        <v>19</v>
      </c>
      <c r="I13" s="19">
        <v>14</v>
      </c>
      <c r="J13" s="20">
        <v>1</v>
      </c>
      <c r="K13" s="20">
        <v>3</v>
      </c>
      <c r="L13" s="20">
        <v>0</v>
      </c>
      <c r="M13" s="20">
        <v>1</v>
      </c>
      <c r="N13" s="20">
        <v>0</v>
      </c>
      <c r="O13" s="21">
        <v>0</v>
      </c>
    </row>
    <row r="14" spans="1:16" ht="12.75" customHeight="1">
      <c r="B14" s="125" t="s">
        <v>25</v>
      </c>
      <c r="C14" s="125"/>
      <c r="D14" s="126" t="s">
        <v>26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6">
      <c r="B15" s="127" t="s">
        <v>27</v>
      </c>
      <c r="C15" s="127"/>
      <c r="D15" s="128" t="s">
        <v>49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6">
      <c r="B16" s="35"/>
      <c r="C16" s="35"/>
      <c r="D16" s="128" t="s">
        <v>50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2:16" ht="12.75" customHeight="1">
      <c r="B17" s="127" t="s">
        <v>28</v>
      </c>
      <c r="C17" s="127"/>
      <c r="D17" s="122" t="s">
        <v>29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2:16" ht="13.75" customHeight="1">
      <c r="B18" s="121" t="s">
        <v>31</v>
      </c>
      <c r="C18" s="121"/>
      <c r="D18" s="122" t="s">
        <v>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2:16" ht="13.75" customHeight="1">
      <c r="B19" s="121" t="s">
        <v>33</v>
      </c>
      <c r="C19" s="121"/>
      <c r="D19" s="122" t="s">
        <v>34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2:16" ht="13.75" customHeight="1">
      <c r="B20" s="121" t="s">
        <v>35</v>
      </c>
      <c r="C20" s="121"/>
      <c r="D20" s="122" t="s">
        <v>36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2:16" ht="13.75" customHeight="1">
      <c r="B21" s="121" t="s">
        <v>37</v>
      </c>
      <c r="C21" s="121"/>
      <c r="D21" s="122" t="s">
        <v>38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2:16">
      <c r="B22" s="121" t="s">
        <v>39</v>
      </c>
      <c r="C22" s="121"/>
      <c r="D22" s="122" t="s">
        <v>51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2:16">
      <c r="B23" s="33"/>
      <c r="C23" s="33"/>
      <c r="D23" s="122" t="s">
        <v>52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2:16" ht="13.75" customHeight="1">
      <c r="B24" s="121" t="s">
        <v>40</v>
      </c>
      <c r="C24" s="121"/>
      <c r="D24" s="122" t="s">
        <v>41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2:16" ht="13.75" customHeight="1">
      <c r="B25" s="34"/>
      <c r="D25" s="146" t="s">
        <v>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2:16" ht="13.75" customHeight="1">
      <c r="B26" s="34"/>
      <c r="D26" s="146" t="s">
        <v>42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  <row r="27" spans="2:16" ht="13.75" customHeight="1"/>
    <row r="28" spans="2:16" ht="13.75" customHeight="1"/>
  </sheetData>
  <mergeCells count="37">
    <mergeCell ref="B21:C21"/>
    <mergeCell ref="D21:O21"/>
    <mergeCell ref="D25:P25"/>
    <mergeCell ref="D26:P26"/>
    <mergeCell ref="B22:C22"/>
    <mergeCell ref="D22:O22"/>
    <mergeCell ref="D23:O23"/>
    <mergeCell ref="B24:C24"/>
    <mergeCell ref="D24:P24"/>
    <mergeCell ref="B18:C18"/>
    <mergeCell ref="D18:O18"/>
    <mergeCell ref="B19:C19"/>
    <mergeCell ref="D19:O19"/>
    <mergeCell ref="B20:C20"/>
    <mergeCell ref="D20:O20"/>
    <mergeCell ref="H6:H7"/>
    <mergeCell ref="I6:I7"/>
    <mergeCell ref="L6:M6"/>
    <mergeCell ref="D16:O16"/>
    <mergeCell ref="B17:C17"/>
    <mergeCell ref="D17:O17"/>
    <mergeCell ref="N4:O4"/>
    <mergeCell ref="B14:C14"/>
    <mergeCell ref="D14:O14"/>
    <mergeCell ref="B15:C15"/>
    <mergeCell ref="D15:O15"/>
    <mergeCell ref="B8:C8"/>
    <mergeCell ref="N6:N7"/>
    <mergeCell ref="O6:O7"/>
    <mergeCell ref="J6:J7"/>
    <mergeCell ref="K6:K7"/>
    <mergeCell ref="B5:C7"/>
    <mergeCell ref="D5:G5"/>
    <mergeCell ref="H5:O5"/>
    <mergeCell ref="D6:D7"/>
    <mergeCell ref="E6:E7"/>
    <mergeCell ref="F6:G6"/>
  </mergeCells>
  <phoneticPr fontId="7"/>
  <pageMargins left="0.78740157480314965" right="0.39370078740157483" top="1.1811023622047245" bottom="0.78740157480314965" header="0.59055118110236227" footer="0.51181102362204722"/>
  <pageSetup paperSize="9" scale="59" orientation="portrait" r:id="rId1"/>
  <headerFooter alignWithMargins="0">
    <oddHeader>&amp;L&amp;"ＭＳ 明朝,太字 斜体"&amp;14&amp;D　&amp;T&amp;R&amp;"ＭＳ 明朝,太字 斜体"&amp;14&amp;A</oddHeader>
  </headerFooter>
  <ignoredErrors>
    <ignoredError sqref="D9:D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R27"/>
  <sheetViews>
    <sheetView view="pageBreakPreview" topLeftCell="A7" zoomScaleNormal="100" zoomScaleSheetLayoutView="100" workbookViewId="0">
      <selection activeCell="A14" sqref="A14:XFD26"/>
    </sheetView>
  </sheetViews>
  <sheetFormatPr defaultColWidth="9.125" defaultRowHeight="13.75" customHeight="1"/>
  <cols>
    <col min="1" max="1" width="3.75" style="1" customWidth="1"/>
    <col min="2" max="2" width="4.125" style="1" customWidth="1"/>
    <col min="3" max="3" width="3.375" style="1" customWidth="1"/>
    <col min="4" max="5" width="7.875" style="1" customWidth="1"/>
    <col min="6" max="6" width="5.75" style="1" bestFit="1" customWidth="1"/>
    <col min="7" max="7" width="11" style="1" bestFit="1" customWidth="1"/>
    <col min="8" max="8" width="6.125" style="1" bestFit="1" customWidth="1"/>
    <col min="9" max="9" width="21.75" style="1" bestFit="1" customWidth="1"/>
    <col min="10" max="10" width="5.75" style="1" bestFit="1" customWidth="1"/>
    <col min="11" max="11" width="13.125" style="1" bestFit="1" customWidth="1"/>
    <col min="12" max="12" width="18" style="1" bestFit="1" customWidth="1"/>
    <col min="13" max="13" width="11.625" style="1" bestFit="1" customWidth="1"/>
    <col min="14" max="14" width="14.625" style="1" bestFit="1" customWidth="1"/>
    <col min="15" max="15" width="13.75" style="1" bestFit="1" customWidth="1"/>
    <col min="16" max="16" width="10.625" style="1" bestFit="1" customWidth="1"/>
    <col min="17" max="17" width="14.25" style="1" bestFit="1" customWidth="1"/>
    <col min="18" max="16384" width="9.125" style="1"/>
  </cols>
  <sheetData>
    <row r="1" spans="2:18" ht="14.95" customHeight="1"/>
    <row r="2" spans="2:18" ht="14.95" customHeight="1">
      <c r="B2" s="36"/>
      <c r="C2" s="36"/>
      <c r="D2" s="36"/>
      <c r="E2" s="36"/>
      <c r="F2" s="36"/>
      <c r="G2" s="36"/>
      <c r="H2" s="36"/>
      <c r="I2" s="36"/>
    </row>
    <row r="3" spans="2:18" ht="13.75" customHeight="1">
      <c r="B3" s="2"/>
      <c r="C3" s="2"/>
      <c r="D3" s="2"/>
      <c r="E3" s="2"/>
      <c r="F3" s="2"/>
      <c r="G3" s="2"/>
      <c r="H3" s="2"/>
      <c r="I3" s="2"/>
      <c r="J3" s="26"/>
      <c r="K3" s="26"/>
      <c r="L3" s="26"/>
      <c r="M3" s="26"/>
      <c r="N3" s="26"/>
      <c r="O3" s="26"/>
      <c r="P3" s="26"/>
      <c r="Q3" s="26"/>
    </row>
    <row r="4" spans="2:18" ht="13.75" customHeight="1" thickBot="1">
      <c r="B4" s="3"/>
      <c r="C4" s="3"/>
      <c r="D4" s="3"/>
      <c r="E4" s="3"/>
      <c r="F4" s="3"/>
      <c r="G4" s="3"/>
      <c r="H4" s="3"/>
      <c r="I4" s="4"/>
      <c r="J4" s="5"/>
      <c r="K4" s="5"/>
      <c r="L4" s="6"/>
      <c r="M4" s="5"/>
      <c r="N4" s="5"/>
      <c r="O4" s="5"/>
      <c r="P4" s="147" t="s">
        <v>58</v>
      </c>
      <c r="Q4" s="147"/>
    </row>
    <row r="5" spans="2:18" ht="13.75" customHeight="1" thickTop="1">
      <c r="B5" s="134" t="s">
        <v>48</v>
      </c>
      <c r="C5" s="153"/>
      <c r="D5" s="153"/>
      <c r="E5" s="135"/>
      <c r="F5" s="140" t="s">
        <v>9</v>
      </c>
      <c r="G5" s="141"/>
      <c r="H5" s="141"/>
      <c r="I5" s="142"/>
      <c r="J5" s="143" t="s">
        <v>10</v>
      </c>
      <c r="K5" s="143"/>
      <c r="L5" s="143"/>
      <c r="M5" s="143"/>
      <c r="N5" s="143"/>
      <c r="O5" s="143"/>
      <c r="P5" s="143"/>
      <c r="Q5" s="143"/>
    </row>
    <row r="6" spans="2:18" ht="13.75" customHeight="1">
      <c r="B6" s="136"/>
      <c r="C6" s="136"/>
      <c r="D6" s="136"/>
      <c r="E6" s="137"/>
      <c r="F6" s="144" t="s">
        <v>11</v>
      </c>
      <c r="G6" s="115" t="s">
        <v>24</v>
      </c>
      <c r="H6" s="117" t="s">
        <v>12</v>
      </c>
      <c r="I6" s="118"/>
      <c r="J6" s="119" t="s">
        <v>11</v>
      </c>
      <c r="K6" s="113" t="s">
        <v>13</v>
      </c>
      <c r="L6" s="113" t="s">
        <v>14</v>
      </c>
      <c r="M6" s="113" t="s">
        <v>15</v>
      </c>
      <c r="N6" s="129" t="s">
        <v>16</v>
      </c>
      <c r="O6" s="130"/>
      <c r="P6" s="113" t="s">
        <v>17</v>
      </c>
      <c r="Q6" s="131" t="s">
        <v>18</v>
      </c>
    </row>
    <row r="7" spans="2:18" ht="58.75" customHeight="1">
      <c r="B7" s="138"/>
      <c r="C7" s="138"/>
      <c r="D7" s="138"/>
      <c r="E7" s="139"/>
      <c r="F7" s="145"/>
      <c r="G7" s="116"/>
      <c r="H7" s="8" t="s">
        <v>23</v>
      </c>
      <c r="I7" s="8" t="s">
        <v>20</v>
      </c>
      <c r="J7" s="120"/>
      <c r="K7" s="114"/>
      <c r="L7" s="114"/>
      <c r="M7" s="114"/>
      <c r="N7" s="25" t="s">
        <v>21</v>
      </c>
      <c r="O7" s="25" t="s">
        <v>22</v>
      </c>
      <c r="P7" s="114"/>
      <c r="Q7" s="132"/>
    </row>
    <row r="8" spans="2:18" ht="13.75" customHeight="1">
      <c r="B8" s="32"/>
      <c r="C8" s="133" t="s">
        <v>11</v>
      </c>
      <c r="D8" s="133"/>
      <c r="E8" s="150"/>
      <c r="F8" s="9">
        <v>402</v>
      </c>
      <c r="G8" s="12">
        <v>362</v>
      </c>
      <c r="H8" s="37">
        <v>1</v>
      </c>
      <c r="I8" s="11">
        <v>39</v>
      </c>
      <c r="J8" s="38">
        <v>394</v>
      </c>
      <c r="K8" s="39">
        <v>269</v>
      </c>
      <c r="L8" s="40">
        <v>38</v>
      </c>
      <c r="M8" s="40">
        <v>72</v>
      </c>
      <c r="N8" s="40">
        <v>1</v>
      </c>
      <c r="O8" s="40">
        <v>13</v>
      </c>
      <c r="P8" s="40">
        <v>1</v>
      </c>
      <c r="Q8" s="40">
        <v>0</v>
      </c>
      <c r="R8" s="41"/>
    </row>
    <row r="9" spans="2:18" ht="13.75" customHeight="1">
      <c r="B9" s="32"/>
      <c r="C9" s="22"/>
      <c r="D9" s="151" t="s">
        <v>54</v>
      </c>
      <c r="E9" s="152"/>
      <c r="F9" s="13">
        <v>119</v>
      </c>
      <c r="G9" s="27">
        <v>102</v>
      </c>
      <c r="H9" s="17">
        <v>0</v>
      </c>
      <c r="I9" s="17">
        <v>17</v>
      </c>
      <c r="J9" s="42">
        <v>113</v>
      </c>
      <c r="K9" s="14">
        <v>69</v>
      </c>
      <c r="L9" s="15">
        <v>18</v>
      </c>
      <c r="M9" s="15">
        <v>22</v>
      </c>
      <c r="N9" s="15">
        <v>1</v>
      </c>
      <c r="O9" s="15">
        <v>3</v>
      </c>
      <c r="P9" s="15">
        <v>0</v>
      </c>
      <c r="Q9" s="16">
        <v>0</v>
      </c>
      <c r="R9" s="41"/>
    </row>
    <row r="10" spans="2:18" ht="13.75" customHeight="1">
      <c r="B10" s="32"/>
      <c r="C10" s="22"/>
      <c r="D10" s="151" t="s">
        <v>55</v>
      </c>
      <c r="E10" s="152"/>
      <c r="F10" s="13">
        <v>15</v>
      </c>
      <c r="G10" s="27">
        <v>14</v>
      </c>
      <c r="H10" s="17">
        <v>0</v>
      </c>
      <c r="I10" s="17">
        <v>1</v>
      </c>
      <c r="J10" s="42">
        <v>18</v>
      </c>
      <c r="K10" s="14">
        <v>12</v>
      </c>
      <c r="L10" s="15">
        <v>1</v>
      </c>
      <c r="M10" s="15">
        <v>5</v>
      </c>
      <c r="N10" s="15">
        <v>0</v>
      </c>
      <c r="O10" s="15">
        <v>0</v>
      </c>
      <c r="P10" s="15">
        <v>0</v>
      </c>
      <c r="Q10" s="16">
        <v>0</v>
      </c>
      <c r="R10" s="41"/>
    </row>
    <row r="11" spans="2:18" ht="13.75" customHeight="1">
      <c r="B11" s="32"/>
      <c r="C11" s="22"/>
      <c r="D11" s="151" t="s">
        <v>4</v>
      </c>
      <c r="E11" s="152"/>
      <c r="F11" s="13">
        <v>104</v>
      </c>
      <c r="G11" s="27">
        <v>93</v>
      </c>
      <c r="H11" s="17">
        <v>1</v>
      </c>
      <c r="I11" s="17">
        <v>10</v>
      </c>
      <c r="J11" s="42">
        <v>113</v>
      </c>
      <c r="K11" s="14">
        <v>89</v>
      </c>
      <c r="L11" s="15">
        <v>6</v>
      </c>
      <c r="M11" s="15">
        <v>17</v>
      </c>
      <c r="N11" s="15">
        <v>0</v>
      </c>
      <c r="O11" s="15">
        <v>0</v>
      </c>
      <c r="P11" s="15">
        <v>1</v>
      </c>
      <c r="Q11" s="16">
        <v>0</v>
      </c>
      <c r="R11" s="41"/>
    </row>
    <row r="12" spans="2:18" ht="13.75" customHeight="1">
      <c r="B12" s="32"/>
      <c r="C12" s="22"/>
      <c r="D12" s="151" t="s">
        <v>56</v>
      </c>
      <c r="E12" s="152"/>
      <c r="F12" s="13">
        <v>137</v>
      </c>
      <c r="G12" s="27">
        <v>127</v>
      </c>
      <c r="H12" s="17">
        <v>0</v>
      </c>
      <c r="I12" s="17">
        <v>10</v>
      </c>
      <c r="J12" s="42">
        <v>126</v>
      </c>
      <c r="K12" s="14">
        <v>82</v>
      </c>
      <c r="L12" s="15">
        <v>11</v>
      </c>
      <c r="M12" s="15">
        <v>24</v>
      </c>
      <c r="N12" s="15">
        <v>0</v>
      </c>
      <c r="O12" s="15">
        <v>9</v>
      </c>
      <c r="P12" s="17">
        <v>0</v>
      </c>
      <c r="Q12" s="16">
        <v>0</v>
      </c>
      <c r="R12" s="41"/>
    </row>
    <row r="13" spans="2:18" ht="13.75" customHeight="1">
      <c r="B13" s="28"/>
      <c r="C13" s="23"/>
      <c r="D13" s="148" t="s">
        <v>57</v>
      </c>
      <c r="E13" s="149"/>
      <c r="F13" s="18">
        <v>27</v>
      </c>
      <c r="G13" s="29">
        <v>26</v>
      </c>
      <c r="H13" s="30">
        <v>0</v>
      </c>
      <c r="I13" s="30">
        <v>1</v>
      </c>
      <c r="J13" s="43">
        <v>24</v>
      </c>
      <c r="K13" s="19">
        <v>17</v>
      </c>
      <c r="L13" s="20">
        <v>2</v>
      </c>
      <c r="M13" s="20">
        <v>4</v>
      </c>
      <c r="N13" s="20">
        <v>0</v>
      </c>
      <c r="O13" s="20">
        <v>1</v>
      </c>
      <c r="P13" s="20">
        <v>0</v>
      </c>
      <c r="Q13" s="21">
        <v>0</v>
      </c>
      <c r="R13" s="41"/>
    </row>
    <row r="14" spans="2:18" ht="12.75" customHeight="1">
      <c r="B14" s="125" t="s">
        <v>25</v>
      </c>
      <c r="C14" s="125"/>
      <c r="D14" s="126" t="s">
        <v>26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2:18" ht="13.6">
      <c r="B15" s="127" t="s">
        <v>27</v>
      </c>
      <c r="C15" s="127"/>
      <c r="D15" s="128" t="s">
        <v>49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2:18" ht="13.6">
      <c r="B16" s="35"/>
      <c r="C16" s="35"/>
      <c r="D16" s="128" t="s">
        <v>50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2:16" ht="12.75" customHeight="1">
      <c r="B17" s="127" t="s">
        <v>28</v>
      </c>
      <c r="C17" s="127"/>
      <c r="D17" s="122" t="s">
        <v>29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2:16" ht="13.75" customHeight="1">
      <c r="B18" s="121" t="s">
        <v>31</v>
      </c>
      <c r="C18" s="121"/>
      <c r="D18" s="122" t="s">
        <v>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2:16" ht="13.75" customHeight="1">
      <c r="B19" s="121" t="s">
        <v>33</v>
      </c>
      <c r="C19" s="121"/>
      <c r="D19" s="122" t="s">
        <v>34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2:16" ht="13.75" customHeight="1">
      <c r="B20" s="121" t="s">
        <v>35</v>
      </c>
      <c r="C20" s="121"/>
      <c r="D20" s="122" t="s">
        <v>36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2:16" ht="13.75" customHeight="1">
      <c r="B21" s="121" t="s">
        <v>37</v>
      </c>
      <c r="C21" s="121"/>
      <c r="D21" s="122" t="s">
        <v>38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2:16" ht="13.6">
      <c r="B22" s="121" t="s">
        <v>39</v>
      </c>
      <c r="C22" s="121"/>
      <c r="D22" s="122" t="s">
        <v>51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2:16" ht="13.6">
      <c r="B23" s="33"/>
      <c r="C23" s="33"/>
      <c r="D23" s="122" t="s">
        <v>52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2:16" ht="13.75" customHeight="1">
      <c r="B24" s="121" t="s">
        <v>40</v>
      </c>
      <c r="C24" s="121"/>
      <c r="D24" s="122" t="s">
        <v>41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2:16" ht="13.75" customHeight="1">
      <c r="B25" s="34"/>
      <c r="D25" s="146" t="s">
        <v>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2:16" ht="13.75" customHeight="1">
      <c r="B26" s="34"/>
      <c r="D26" s="146" t="s">
        <v>42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  <row r="27" spans="2:16" ht="13.75" customHeight="1">
      <c r="E27" s="44"/>
      <c r="F27" s="44"/>
    </row>
  </sheetData>
  <mergeCells count="42">
    <mergeCell ref="D25:P25"/>
    <mergeCell ref="D26:P26"/>
    <mergeCell ref="B22:C22"/>
    <mergeCell ref="D22:O22"/>
    <mergeCell ref="D23:O23"/>
    <mergeCell ref="B24:C24"/>
    <mergeCell ref="D24:P24"/>
    <mergeCell ref="B19:C19"/>
    <mergeCell ref="D19:O19"/>
    <mergeCell ref="B20:C20"/>
    <mergeCell ref="D20:O20"/>
    <mergeCell ref="B21:C21"/>
    <mergeCell ref="D21:O21"/>
    <mergeCell ref="D16:O16"/>
    <mergeCell ref="B17:C17"/>
    <mergeCell ref="D17:O17"/>
    <mergeCell ref="B18:C18"/>
    <mergeCell ref="D18:O18"/>
    <mergeCell ref="P4:Q4"/>
    <mergeCell ref="B14:C14"/>
    <mergeCell ref="D14:O14"/>
    <mergeCell ref="B15:C15"/>
    <mergeCell ref="D15:O15"/>
    <mergeCell ref="D13:E13"/>
    <mergeCell ref="C8:E8"/>
    <mergeCell ref="D9:E9"/>
    <mergeCell ref="D10:E10"/>
    <mergeCell ref="D11:E11"/>
    <mergeCell ref="P6:P7"/>
    <mergeCell ref="Q6:Q7"/>
    <mergeCell ref="D12:E12"/>
    <mergeCell ref="B5:E7"/>
    <mergeCell ref="F5:I5"/>
    <mergeCell ref="J5:Q5"/>
    <mergeCell ref="F6:F7"/>
    <mergeCell ref="G6:G7"/>
    <mergeCell ref="H6:I6"/>
    <mergeCell ref="J6:J7"/>
    <mergeCell ref="N6:O6"/>
    <mergeCell ref="K6:K7"/>
    <mergeCell ref="L6:L7"/>
    <mergeCell ref="M6:M7"/>
  </mergeCells>
  <phoneticPr fontId="7"/>
  <pageMargins left="0.78740157480314965" right="0.39370078740157483" top="1.1811023622047245" bottom="0.78740157480314965" header="0.59055118110236227" footer="0.51181102362204722"/>
  <pageSetup paperSize="9" scale="57" orientation="portrait" r:id="rId1"/>
  <headerFooter alignWithMargins="0">
    <oddHeader>&amp;L&amp;"ＭＳ 明朝,太字 斜体"&amp;14&amp;D　&amp;T&amp;R&amp;"ＭＳ 明朝,太字 斜体"&amp;14&amp;A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26"/>
  <sheetViews>
    <sheetView view="pageBreakPreview" topLeftCell="A7" zoomScaleNormal="100" zoomScaleSheetLayoutView="100" workbookViewId="0">
      <selection activeCell="A14" sqref="A14:XFD26"/>
    </sheetView>
  </sheetViews>
  <sheetFormatPr defaultColWidth="9.125" defaultRowHeight="13.75" customHeight="1"/>
  <cols>
    <col min="1" max="1" width="3.75" style="1" customWidth="1"/>
    <col min="2" max="2" width="4.125" style="1" customWidth="1"/>
    <col min="3" max="3" width="3.375" style="1" customWidth="1"/>
    <col min="4" max="5" width="7.875" style="1" customWidth="1"/>
    <col min="6" max="6" width="5.75" style="1" bestFit="1" customWidth="1"/>
    <col min="7" max="7" width="11" style="1" bestFit="1" customWidth="1"/>
    <col min="8" max="8" width="6.125" style="1" bestFit="1" customWidth="1"/>
    <col min="9" max="9" width="21.75" style="1" bestFit="1" customWidth="1"/>
    <col min="10" max="10" width="5.75" style="1" bestFit="1" customWidth="1"/>
    <col min="11" max="11" width="13.125" style="1" bestFit="1" customWidth="1"/>
    <col min="12" max="12" width="18" style="1" bestFit="1" customWidth="1"/>
    <col min="13" max="13" width="11.625" style="1" bestFit="1" customWidth="1"/>
    <col min="14" max="14" width="14.625" style="1" bestFit="1" customWidth="1"/>
    <col min="15" max="15" width="13.75" style="1" bestFit="1" customWidth="1"/>
    <col min="16" max="16" width="10.625" style="1" bestFit="1" customWidth="1"/>
    <col min="17" max="17" width="14.25" style="1" bestFit="1" customWidth="1"/>
    <col min="18" max="16384" width="9.125" style="1"/>
  </cols>
  <sheetData>
    <row r="1" spans="2:18" ht="14.95" customHeight="1"/>
    <row r="2" spans="2:18" ht="14.95" customHeight="1">
      <c r="B2" s="3"/>
      <c r="C2" s="3"/>
      <c r="D2" s="3"/>
      <c r="E2" s="3"/>
      <c r="F2" s="3"/>
      <c r="G2" s="3"/>
      <c r="H2" s="3"/>
      <c r="I2" s="3"/>
    </row>
    <row r="3" spans="2:18" ht="13.75" customHeight="1">
      <c r="B3" s="2"/>
      <c r="C3" s="2"/>
      <c r="D3" s="2"/>
      <c r="E3" s="2"/>
      <c r="F3" s="2"/>
      <c r="G3" s="2"/>
      <c r="H3" s="2"/>
      <c r="I3" s="2"/>
      <c r="J3" s="26"/>
      <c r="K3" s="26"/>
      <c r="L3" s="26"/>
      <c r="M3" s="26"/>
      <c r="N3" s="26"/>
      <c r="O3" s="26"/>
      <c r="P3" s="26"/>
      <c r="Q3" s="26"/>
    </row>
    <row r="4" spans="2:18" ht="13.75" customHeight="1" thickBot="1">
      <c r="B4" s="3"/>
      <c r="C4" s="3"/>
      <c r="D4" s="3"/>
      <c r="E4" s="3"/>
      <c r="F4" s="3"/>
      <c r="G4" s="3"/>
      <c r="H4" s="3"/>
      <c r="I4" s="4"/>
      <c r="J4" s="5"/>
      <c r="K4" s="5"/>
      <c r="L4" s="6"/>
      <c r="M4" s="5"/>
      <c r="N4" s="5"/>
      <c r="O4" s="5"/>
      <c r="P4" s="147" t="s">
        <v>59</v>
      </c>
      <c r="Q4" s="147"/>
    </row>
    <row r="5" spans="2:18" ht="13.75" customHeight="1" thickTop="1">
      <c r="B5" s="134" t="s">
        <v>48</v>
      </c>
      <c r="C5" s="153"/>
      <c r="D5" s="153"/>
      <c r="E5" s="135"/>
      <c r="F5" s="140" t="s">
        <v>9</v>
      </c>
      <c r="G5" s="141"/>
      <c r="H5" s="141"/>
      <c r="I5" s="142"/>
      <c r="J5" s="143" t="s">
        <v>10</v>
      </c>
      <c r="K5" s="143"/>
      <c r="L5" s="143"/>
      <c r="M5" s="143"/>
      <c r="N5" s="143"/>
      <c r="O5" s="143"/>
      <c r="P5" s="143"/>
      <c r="Q5" s="143"/>
    </row>
    <row r="6" spans="2:18" ht="13.75" customHeight="1">
      <c r="B6" s="136"/>
      <c r="C6" s="136"/>
      <c r="D6" s="136"/>
      <c r="E6" s="137"/>
      <c r="F6" s="144" t="s">
        <v>11</v>
      </c>
      <c r="G6" s="115" t="s">
        <v>24</v>
      </c>
      <c r="H6" s="117" t="s">
        <v>12</v>
      </c>
      <c r="I6" s="118"/>
      <c r="J6" s="119" t="s">
        <v>11</v>
      </c>
      <c r="K6" s="113" t="s">
        <v>13</v>
      </c>
      <c r="L6" s="113" t="s">
        <v>14</v>
      </c>
      <c r="M6" s="113" t="s">
        <v>15</v>
      </c>
      <c r="N6" s="129" t="s">
        <v>16</v>
      </c>
      <c r="O6" s="130"/>
      <c r="P6" s="113" t="s">
        <v>17</v>
      </c>
      <c r="Q6" s="131" t="s">
        <v>18</v>
      </c>
    </row>
    <row r="7" spans="2:18" ht="58.75" customHeight="1">
      <c r="B7" s="138"/>
      <c r="C7" s="138"/>
      <c r="D7" s="138"/>
      <c r="E7" s="139"/>
      <c r="F7" s="145"/>
      <c r="G7" s="116"/>
      <c r="H7" s="8" t="s">
        <v>23</v>
      </c>
      <c r="I7" s="8" t="s">
        <v>20</v>
      </c>
      <c r="J7" s="120"/>
      <c r="K7" s="114"/>
      <c r="L7" s="114"/>
      <c r="M7" s="114"/>
      <c r="N7" s="25" t="s">
        <v>21</v>
      </c>
      <c r="O7" s="25" t="s">
        <v>22</v>
      </c>
      <c r="P7" s="114"/>
      <c r="Q7" s="132"/>
    </row>
    <row r="8" spans="2:18" ht="13.75" customHeight="1">
      <c r="B8" s="32"/>
      <c r="C8" s="133" t="s">
        <v>11</v>
      </c>
      <c r="D8" s="133"/>
      <c r="E8" s="150"/>
      <c r="F8" s="45">
        <v>358</v>
      </c>
      <c r="G8" s="46">
        <v>322</v>
      </c>
      <c r="H8" s="47">
        <v>2</v>
      </c>
      <c r="I8" s="48">
        <v>34</v>
      </c>
      <c r="J8" s="49">
        <v>369</v>
      </c>
      <c r="K8" s="50">
        <v>242</v>
      </c>
      <c r="L8" s="51">
        <v>61</v>
      </c>
      <c r="M8" s="51">
        <v>46</v>
      </c>
      <c r="N8" s="51">
        <v>0</v>
      </c>
      <c r="O8" s="51">
        <v>17</v>
      </c>
      <c r="P8" s="51">
        <v>3</v>
      </c>
      <c r="Q8" s="51">
        <v>0</v>
      </c>
      <c r="R8" s="41"/>
    </row>
    <row r="9" spans="2:18" ht="13.75" customHeight="1">
      <c r="B9" s="32"/>
      <c r="C9" s="22"/>
      <c r="D9" s="151" t="s">
        <v>54</v>
      </c>
      <c r="E9" s="152"/>
      <c r="F9" s="52">
        <v>96</v>
      </c>
      <c r="G9" s="27">
        <v>84</v>
      </c>
      <c r="H9" s="17">
        <v>1</v>
      </c>
      <c r="I9" s="17">
        <v>11</v>
      </c>
      <c r="J9" s="53">
        <v>97</v>
      </c>
      <c r="K9" s="54">
        <v>59</v>
      </c>
      <c r="L9" s="55">
        <v>19</v>
      </c>
      <c r="M9" s="55">
        <v>15</v>
      </c>
      <c r="N9" s="55">
        <v>0</v>
      </c>
      <c r="O9" s="55">
        <v>4</v>
      </c>
      <c r="P9" s="55">
        <v>0</v>
      </c>
      <c r="Q9" s="56">
        <v>0</v>
      </c>
      <c r="R9" s="41"/>
    </row>
    <row r="10" spans="2:18" ht="13.75" customHeight="1">
      <c r="B10" s="32"/>
      <c r="C10" s="22"/>
      <c r="D10" s="151" t="s">
        <v>55</v>
      </c>
      <c r="E10" s="152"/>
      <c r="F10" s="52">
        <v>23</v>
      </c>
      <c r="G10" s="27">
        <v>20</v>
      </c>
      <c r="H10" s="17">
        <v>0</v>
      </c>
      <c r="I10" s="17">
        <v>3</v>
      </c>
      <c r="J10" s="53">
        <v>21</v>
      </c>
      <c r="K10" s="54">
        <v>13</v>
      </c>
      <c r="L10" s="55">
        <v>4</v>
      </c>
      <c r="M10" s="55">
        <v>3</v>
      </c>
      <c r="N10" s="55">
        <v>0</v>
      </c>
      <c r="O10" s="55">
        <v>1</v>
      </c>
      <c r="P10" s="55">
        <v>0</v>
      </c>
      <c r="Q10" s="56">
        <v>0</v>
      </c>
      <c r="R10" s="41"/>
    </row>
    <row r="11" spans="2:18" ht="13.75" customHeight="1">
      <c r="B11" s="32"/>
      <c r="C11" s="22"/>
      <c r="D11" s="151" t="s">
        <v>4</v>
      </c>
      <c r="E11" s="152"/>
      <c r="F11" s="52">
        <v>108</v>
      </c>
      <c r="G11" s="27">
        <v>102</v>
      </c>
      <c r="H11" s="17">
        <v>0</v>
      </c>
      <c r="I11" s="17">
        <v>6</v>
      </c>
      <c r="J11" s="53">
        <v>105</v>
      </c>
      <c r="K11" s="54">
        <v>76</v>
      </c>
      <c r="L11" s="55">
        <v>15</v>
      </c>
      <c r="M11" s="55">
        <v>11</v>
      </c>
      <c r="N11" s="55">
        <v>0</v>
      </c>
      <c r="O11" s="55">
        <v>2</v>
      </c>
      <c r="P11" s="55">
        <v>1</v>
      </c>
      <c r="Q11" s="56">
        <v>0</v>
      </c>
      <c r="R11" s="41"/>
    </row>
    <row r="12" spans="2:18" ht="13.75" customHeight="1">
      <c r="B12" s="32"/>
      <c r="C12" s="22"/>
      <c r="D12" s="151" t="s">
        <v>56</v>
      </c>
      <c r="E12" s="152"/>
      <c r="F12" s="52">
        <v>114</v>
      </c>
      <c r="G12" s="27">
        <v>102</v>
      </c>
      <c r="H12" s="17">
        <v>1</v>
      </c>
      <c r="I12" s="17">
        <v>11</v>
      </c>
      <c r="J12" s="53">
        <v>126</v>
      </c>
      <c r="K12" s="54">
        <v>86</v>
      </c>
      <c r="L12" s="55">
        <v>18</v>
      </c>
      <c r="M12" s="55">
        <v>14</v>
      </c>
      <c r="N12" s="55">
        <v>0</v>
      </c>
      <c r="O12" s="55">
        <v>7</v>
      </c>
      <c r="P12" s="57">
        <v>1</v>
      </c>
      <c r="Q12" s="56">
        <v>0</v>
      </c>
      <c r="R12" s="41"/>
    </row>
    <row r="13" spans="2:18" ht="13.75" customHeight="1">
      <c r="B13" s="28"/>
      <c r="C13" s="23"/>
      <c r="D13" s="148" t="s">
        <v>57</v>
      </c>
      <c r="E13" s="149"/>
      <c r="F13" s="58">
        <v>17</v>
      </c>
      <c r="G13" s="59">
        <v>14</v>
      </c>
      <c r="H13" s="60">
        <v>0</v>
      </c>
      <c r="I13" s="60">
        <v>3</v>
      </c>
      <c r="J13" s="61">
        <v>20</v>
      </c>
      <c r="K13" s="62">
        <v>8</v>
      </c>
      <c r="L13" s="63">
        <v>5</v>
      </c>
      <c r="M13" s="63">
        <v>3</v>
      </c>
      <c r="N13" s="63">
        <v>0</v>
      </c>
      <c r="O13" s="63">
        <v>3</v>
      </c>
      <c r="P13" s="63">
        <v>1</v>
      </c>
      <c r="Q13" s="64">
        <v>0</v>
      </c>
      <c r="R13" s="41"/>
    </row>
    <row r="14" spans="2:18" ht="12.75" customHeight="1">
      <c r="B14" s="125" t="s">
        <v>25</v>
      </c>
      <c r="C14" s="125"/>
      <c r="D14" s="126" t="s">
        <v>26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2:18" ht="13.6">
      <c r="B15" s="127" t="s">
        <v>27</v>
      </c>
      <c r="C15" s="127"/>
      <c r="D15" s="128" t="s">
        <v>49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2:18" ht="13.6">
      <c r="B16" s="35"/>
      <c r="C16" s="35"/>
      <c r="D16" s="128" t="s">
        <v>50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2:16" ht="12.75" customHeight="1">
      <c r="B17" s="127" t="s">
        <v>28</v>
      </c>
      <c r="C17" s="127"/>
      <c r="D17" s="122" t="s">
        <v>29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2:16" ht="13.75" customHeight="1">
      <c r="B18" s="121" t="s">
        <v>31</v>
      </c>
      <c r="C18" s="121"/>
      <c r="D18" s="122" t="s">
        <v>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2:16" ht="13.75" customHeight="1">
      <c r="B19" s="121" t="s">
        <v>33</v>
      </c>
      <c r="C19" s="121"/>
      <c r="D19" s="122" t="s">
        <v>34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2:16" ht="13.75" customHeight="1">
      <c r="B20" s="121" t="s">
        <v>35</v>
      </c>
      <c r="C20" s="121"/>
      <c r="D20" s="122" t="s">
        <v>36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2:16" ht="13.75" customHeight="1">
      <c r="B21" s="121" t="s">
        <v>37</v>
      </c>
      <c r="C21" s="121"/>
      <c r="D21" s="122" t="s">
        <v>38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2:16" ht="13.6">
      <c r="B22" s="121" t="s">
        <v>39</v>
      </c>
      <c r="C22" s="121"/>
      <c r="D22" s="122" t="s">
        <v>51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2:16" ht="13.6">
      <c r="B23" s="33"/>
      <c r="C23" s="33"/>
      <c r="D23" s="122" t="s">
        <v>52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2:16" ht="13.75" customHeight="1">
      <c r="B24" s="121" t="s">
        <v>40</v>
      </c>
      <c r="C24" s="121"/>
      <c r="D24" s="122" t="s">
        <v>41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2:16" ht="13.75" customHeight="1">
      <c r="B25" s="34"/>
      <c r="D25" s="146" t="s">
        <v>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2:16" ht="13.75" customHeight="1">
      <c r="B26" s="34"/>
      <c r="D26" s="146" t="s">
        <v>42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</sheetData>
  <mergeCells count="42">
    <mergeCell ref="D25:P25"/>
    <mergeCell ref="D26:P26"/>
    <mergeCell ref="B22:C22"/>
    <mergeCell ref="D22:O22"/>
    <mergeCell ref="D23:O23"/>
    <mergeCell ref="B24:C24"/>
    <mergeCell ref="D24:P24"/>
    <mergeCell ref="B19:C19"/>
    <mergeCell ref="D19:O19"/>
    <mergeCell ref="B20:C20"/>
    <mergeCell ref="D20:O20"/>
    <mergeCell ref="B21:C21"/>
    <mergeCell ref="D21:O21"/>
    <mergeCell ref="D16:O16"/>
    <mergeCell ref="B17:C17"/>
    <mergeCell ref="D17:O17"/>
    <mergeCell ref="B18:C18"/>
    <mergeCell ref="D18:O18"/>
    <mergeCell ref="P4:Q4"/>
    <mergeCell ref="B14:C14"/>
    <mergeCell ref="D14:O14"/>
    <mergeCell ref="B15:C15"/>
    <mergeCell ref="D15:O15"/>
    <mergeCell ref="Q6:Q7"/>
    <mergeCell ref="D12:E12"/>
    <mergeCell ref="B5:E7"/>
    <mergeCell ref="F5:I5"/>
    <mergeCell ref="J5:Q5"/>
    <mergeCell ref="M6:M7"/>
    <mergeCell ref="N6:O6"/>
    <mergeCell ref="P6:P7"/>
    <mergeCell ref="F6:F7"/>
    <mergeCell ref="G6:G7"/>
    <mergeCell ref="H6:I6"/>
    <mergeCell ref="J6:J7"/>
    <mergeCell ref="K6:K7"/>
    <mergeCell ref="L6:L7"/>
    <mergeCell ref="D13:E13"/>
    <mergeCell ref="C8:E8"/>
    <mergeCell ref="D9:E9"/>
    <mergeCell ref="D10:E10"/>
    <mergeCell ref="D11:E11"/>
  </mergeCells>
  <phoneticPr fontId="7"/>
  <pageMargins left="0.78740157480314965" right="0.39370078740157483" top="1.1811023622047245" bottom="0.78740157480314965" header="0.59055118110236227" footer="0.51181102362204722"/>
  <pageSetup paperSize="9" scale="57" orientation="portrait" r:id="rId1"/>
  <headerFooter alignWithMargins="0">
    <oddHeader>&amp;L&amp;"ＭＳ 明朝,太字 斜体"&amp;14&amp;D　&amp;T&amp;R&amp;"ＭＳ 明朝,太字 斜体"&amp;14&amp;A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R27"/>
  <sheetViews>
    <sheetView view="pageBreakPreview" zoomScaleNormal="100" zoomScaleSheetLayoutView="100" workbookViewId="0">
      <selection activeCell="A14" sqref="A14:XFD26"/>
    </sheetView>
  </sheetViews>
  <sheetFormatPr defaultColWidth="9.125" defaultRowHeight="13.6"/>
  <cols>
    <col min="1" max="1" width="3.75" style="66" customWidth="1"/>
    <col min="2" max="2" width="4.125" style="66" customWidth="1"/>
    <col min="3" max="3" width="3.375" style="66" customWidth="1"/>
    <col min="4" max="5" width="7.875" style="66" customWidth="1"/>
    <col min="6" max="6" width="5.75" style="66" bestFit="1" customWidth="1"/>
    <col min="7" max="7" width="11" style="66" bestFit="1" customWidth="1"/>
    <col min="8" max="8" width="6.125" style="66" bestFit="1" customWidth="1"/>
    <col min="9" max="9" width="21.75" style="66" bestFit="1" customWidth="1"/>
    <col min="10" max="10" width="5.75" style="66" bestFit="1" customWidth="1"/>
    <col min="11" max="11" width="13.125" style="66" bestFit="1" customWidth="1"/>
    <col min="12" max="12" width="18" style="66" bestFit="1" customWidth="1"/>
    <col min="13" max="13" width="11.625" style="66" bestFit="1" customWidth="1"/>
    <col min="14" max="14" width="14.625" style="66" bestFit="1" customWidth="1"/>
    <col min="15" max="15" width="13.75" style="66" bestFit="1" customWidth="1"/>
    <col min="16" max="16" width="10.625" style="66" bestFit="1" customWidth="1"/>
    <col min="17" max="17" width="14.25" style="66" bestFit="1" customWidth="1"/>
    <col min="18" max="16384" width="9.125" style="66"/>
  </cols>
  <sheetData>
    <row r="1" spans="2:18" ht="14.95" customHeight="1"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</row>
    <row r="2" spans="2:18" ht="14.95" customHeight="1"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</row>
    <row r="3" spans="2:18" ht="13.75" customHeight="1">
      <c r="B3" s="2"/>
      <c r="C3" s="2"/>
      <c r="D3" s="2"/>
      <c r="E3" s="2"/>
      <c r="F3" s="2"/>
      <c r="G3" s="2"/>
      <c r="H3" s="2"/>
      <c r="I3" s="2"/>
      <c r="J3" s="26"/>
      <c r="K3" s="26"/>
      <c r="L3" s="26"/>
      <c r="M3" s="26"/>
      <c r="N3" s="26"/>
      <c r="O3" s="26"/>
      <c r="P3" s="26"/>
      <c r="Q3" s="26"/>
    </row>
    <row r="4" spans="2:18" s="1" customFormat="1" ht="13.75" customHeight="1" thickBot="1">
      <c r="B4" s="3"/>
      <c r="C4" s="3"/>
      <c r="D4" s="3"/>
      <c r="E4" s="3"/>
      <c r="F4" s="3"/>
      <c r="G4" s="3"/>
      <c r="H4" s="3"/>
      <c r="I4" s="4"/>
      <c r="J4" s="5"/>
      <c r="K4" s="5"/>
      <c r="L4" s="6"/>
      <c r="M4" s="5"/>
      <c r="N4" s="5"/>
      <c r="O4" s="5"/>
      <c r="P4" s="147" t="s">
        <v>60</v>
      </c>
      <c r="Q4" s="147"/>
    </row>
    <row r="5" spans="2:18" s="1" customFormat="1" ht="13.75" customHeight="1" thickTop="1">
      <c r="B5" s="134" t="s">
        <v>48</v>
      </c>
      <c r="C5" s="134"/>
      <c r="D5" s="134"/>
      <c r="E5" s="155"/>
      <c r="F5" s="140" t="s">
        <v>9</v>
      </c>
      <c r="G5" s="154"/>
      <c r="H5" s="154"/>
      <c r="I5" s="154"/>
      <c r="J5" s="160" t="s">
        <v>10</v>
      </c>
      <c r="K5" s="141"/>
      <c r="L5" s="141"/>
      <c r="M5" s="141"/>
      <c r="N5" s="141"/>
      <c r="O5" s="141"/>
      <c r="P5" s="141"/>
      <c r="Q5" s="141"/>
    </row>
    <row r="6" spans="2:18" s="1" customFormat="1" ht="13.75" customHeight="1">
      <c r="B6" s="156"/>
      <c r="C6" s="156"/>
      <c r="D6" s="156"/>
      <c r="E6" s="157"/>
      <c r="F6" s="144" t="s">
        <v>11</v>
      </c>
      <c r="G6" s="166" t="s">
        <v>24</v>
      </c>
      <c r="H6" s="117" t="s">
        <v>12</v>
      </c>
      <c r="I6" s="161"/>
      <c r="J6" s="162" t="s">
        <v>11</v>
      </c>
      <c r="K6" s="164" t="s">
        <v>13</v>
      </c>
      <c r="L6" s="113" t="s">
        <v>14</v>
      </c>
      <c r="M6" s="113" t="s">
        <v>15</v>
      </c>
      <c r="N6" s="129" t="s">
        <v>16</v>
      </c>
      <c r="O6" s="130"/>
      <c r="P6" s="113" t="s">
        <v>17</v>
      </c>
      <c r="Q6" s="131" t="s">
        <v>18</v>
      </c>
    </row>
    <row r="7" spans="2:18" s="1" customFormat="1" ht="58.75" customHeight="1">
      <c r="B7" s="158"/>
      <c r="C7" s="158"/>
      <c r="D7" s="158"/>
      <c r="E7" s="159"/>
      <c r="F7" s="145"/>
      <c r="G7" s="167"/>
      <c r="H7" s="8" t="s">
        <v>23</v>
      </c>
      <c r="I7" s="65" t="s">
        <v>20</v>
      </c>
      <c r="J7" s="163"/>
      <c r="K7" s="165"/>
      <c r="L7" s="114"/>
      <c r="M7" s="114"/>
      <c r="N7" s="25" t="s">
        <v>21</v>
      </c>
      <c r="O7" s="25" t="s">
        <v>22</v>
      </c>
      <c r="P7" s="114"/>
      <c r="Q7" s="132"/>
    </row>
    <row r="8" spans="2:18" ht="12.25" customHeight="1">
      <c r="B8" s="32"/>
      <c r="C8" s="133" t="s">
        <v>11</v>
      </c>
      <c r="D8" s="133"/>
      <c r="E8" s="150"/>
      <c r="F8" s="68">
        <f t="shared" ref="F8:F13" si="0">G8+H8+I8</f>
        <v>314</v>
      </c>
      <c r="G8" s="46">
        <f>SUM(G9:G13)</f>
        <v>280</v>
      </c>
      <c r="H8" s="47">
        <f>SUM(H9:H13)</f>
        <v>5</v>
      </c>
      <c r="I8" s="69">
        <f>SUM(I9:I13)</f>
        <v>29</v>
      </c>
      <c r="J8" s="70">
        <f t="shared" ref="J8:J13" si="1">K8+L8+M8+N8+O8+P8+Q8</f>
        <v>319</v>
      </c>
      <c r="K8" s="50">
        <f t="shared" ref="K8:Q8" si="2">K9+K10+K11+K12+K13</f>
        <v>204</v>
      </c>
      <c r="L8" s="51">
        <f t="shared" si="2"/>
        <v>51</v>
      </c>
      <c r="M8" s="51">
        <f t="shared" si="2"/>
        <v>54</v>
      </c>
      <c r="N8" s="51">
        <f t="shared" si="2"/>
        <v>1</v>
      </c>
      <c r="O8" s="51">
        <f t="shared" si="2"/>
        <v>8</v>
      </c>
      <c r="P8" s="71">
        <f t="shared" si="2"/>
        <v>1</v>
      </c>
      <c r="Q8" s="71">
        <f t="shared" si="2"/>
        <v>0</v>
      </c>
    </row>
    <row r="9" spans="2:18" ht="13.75" customHeight="1">
      <c r="B9" s="32"/>
      <c r="C9" s="22"/>
      <c r="D9" s="151" t="s">
        <v>54</v>
      </c>
      <c r="E9" s="152"/>
      <c r="F9" s="72">
        <f t="shared" si="0"/>
        <v>98</v>
      </c>
      <c r="G9" s="27">
        <v>87</v>
      </c>
      <c r="H9" s="17">
        <v>0</v>
      </c>
      <c r="I9" s="73">
        <v>11</v>
      </c>
      <c r="J9" s="74">
        <f t="shared" si="1"/>
        <v>92</v>
      </c>
      <c r="K9" s="54">
        <v>53</v>
      </c>
      <c r="L9" s="55">
        <v>17</v>
      </c>
      <c r="M9" s="55">
        <v>20</v>
      </c>
      <c r="N9" s="55">
        <v>0</v>
      </c>
      <c r="O9" s="55">
        <v>2</v>
      </c>
      <c r="P9" s="75">
        <v>0</v>
      </c>
      <c r="Q9" s="76">
        <v>0</v>
      </c>
      <c r="R9" s="77"/>
    </row>
    <row r="10" spans="2:18" ht="13.75" customHeight="1">
      <c r="B10" s="32"/>
      <c r="C10" s="22"/>
      <c r="D10" s="151" t="s">
        <v>55</v>
      </c>
      <c r="E10" s="152"/>
      <c r="F10" s="72">
        <f t="shared" si="0"/>
        <v>11</v>
      </c>
      <c r="G10" s="27">
        <v>10</v>
      </c>
      <c r="H10" s="17">
        <v>0</v>
      </c>
      <c r="I10" s="73">
        <v>1</v>
      </c>
      <c r="J10" s="74">
        <f t="shared" si="1"/>
        <v>15</v>
      </c>
      <c r="K10" s="54">
        <v>7</v>
      </c>
      <c r="L10" s="55">
        <v>0</v>
      </c>
      <c r="M10" s="55">
        <v>7</v>
      </c>
      <c r="N10" s="55">
        <v>1</v>
      </c>
      <c r="O10" s="55">
        <v>0</v>
      </c>
      <c r="P10" s="75">
        <v>0</v>
      </c>
      <c r="Q10" s="76">
        <v>0</v>
      </c>
      <c r="R10" s="77"/>
    </row>
    <row r="11" spans="2:18" ht="13.75" customHeight="1">
      <c r="B11" s="32"/>
      <c r="C11" s="22"/>
      <c r="D11" s="151" t="s">
        <v>4</v>
      </c>
      <c r="E11" s="152"/>
      <c r="F11" s="72">
        <f t="shared" si="0"/>
        <v>85</v>
      </c>
      <c r="G11" s="27">
        <v>75</v>
      </c>
      <c r="H11" s="17">
        <v>3</v>
      </c>
      <c r="I11" s="73">
        <v>7</v>
      </c>
      <c r="J11" s="74">
        <f t="shared" si="1"/>
        <v>92</v>
      </c>
      <c r="K11" s="54">
        <v>65</v>
      </c>
      <c r="L11" s="55">
        <v>15</v>
      </c>
      <c r="M11" s="55">
        <v>12</v>
      </c>
      <c r="N11" s="55">
        <v>0</v>
      </c>
      <c r="O11" s="55">
        <v>0</v>
      </c>
      <c r="P11" s="75">
        <v>0</v>
      </c>
      <c r="Q11" s="76">
        <v>0</v>
      </c>
      <c r="R11" s="78"/>
    </row>
    <row r="12" spans="2:18" ht="13.75" customHeight="1">
      <c r="B12" s="32"/>
      <c r="C12" s="22"/>
      <c r="D12" s="151" t="s">
        <v>56</v>
      </c>
      <c r="E12" s="152"/>
      <c r="F12" s="72">
        <f t="shared" si="0"/>
        <v>103</v>
      </c>
      <c r="G12" s="27">
        <v>93</v>
      </c>
      <c r="H12" s="17">
        <v>2</v>
      </c>
      <c r="I12" s="73">
        <v>8</v>
      </c>
      <c r="J12" s="74">
        <f t="shared" si="1"/>
        <v>109</v>
      </c>
      <c r="K12" s="54">
        <v>77</v>
      </c>
      <c r="L12" s="55">
        <v>13</v>
      </c>
      <c r="M12" s="55">
        <v>12</v>
      </c>
      <c r="N12" s="55">
        <v>0</v>
      </c>
      <c r="O12" s="55">
        <v>6</v>
      </c>
      <c r="P12" s="79">
        <v>1</v>
      </c>
      <c r="Q12" s="76">
        <v>0</v>
      </c>
      <c r="R12" s="77"/>
    </row>
    <row r="13" spans="2:18" ht="13.75" customHeight="1">
      <c r="B13" s="28"/>
      <c r="C13" s="23"/>
      <c r="D13" s="148" t="s">
        <v>57</v>
      </c>
      <c r="E13" s="149"/>
      <c r="F13" s="81">
        <f t="shared" si="0"/>
        <v>17</v>
      </c>
      <c r="G13" s="59">
        <v>15</v>
      </c>
      <c r="H13" s="60">
        <v>0</v>
      </c>
      <c r="I13" s="82">
        <v>2</v>
      </c>
      <c r="J13" s="83">
        <f t="shared" si="1"/>
        <v>11</v>
      </c>
      <c r="K13" s="62">
        <v>2</v>
      </c>
      <c r="L13" s="63">
        <v>6</v>
      </c>
      <c r="M13" s="63">
        <v>3</v>
      </c>
      <c r="N13" s="63">
        <v>0</v>
      </c>
      <c r="O13" s="63">
        <v>0</v>
      </c>
      <c r="P13" s="84">
        <v>0</v>
      </c>
      <c r="Q13" s="85">
        <v>0</v>
      </c>
      <c r="R13" s="77"/>
    </row>
    <row r="14" spans="2:18" s="1" customFormat="1" ht="12.75" customHeight="1">
      <c r="B14" s="125" t="s">
        <v>25</v>
      </c>
      <c r="C14" s="125"/>
      <c r="D14" s="126" t="s">
        <v>26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2:18" s="1" customFormat="1">
      <c r="B15" s="127" t="s">
        <v>27</v>
      </c>
      <c r="C15" s="127"/>
      <c r="D15" s="128" t="s">
        <v>49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2:18" s="1" customFormat="1">
      <c r="B16" s="35"/>
      <c r="C16" s="35"/>
      <c r="D16" s="128" t="s">
        <v>50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2:16" s="1" customFormat="1" ht="12.75" customHeight="1">
      <c r="B17" s="127" t="s">
        <v>28</v>
      </c>
      <c r="C17" s="127"/>
      <c r="D17" s="122" t="s">
        <v>29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2:16" s="1" customFormat="1" ht="13.75" customHeight="1">
      <c r="B18" s="121" t="s">
        <v>31</v>
      </c>
      <c r="C18" s="121"/>
      <c r="D18" s="122" t="s">
        <v>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2:16" s="1" customFormat="1" ht="13.75" customHeight="1">
      <c r="B19" s="121" t="s">
        <v>33</v>
      </c>
      <c r="C19" s="121"/>
      <c r="D19" s="122" t="s">
        <v>34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2:16" s="1" customFormat="1" ht="13.75" customHeight="1">
      <c r="B20" s="121" t="s">
        <v>35</v>
      </c>
      <c r="C20" s="121"/>
      <c r="D20" s="122" t="s">
        <v>36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2:16" s="1" customFormat="1" ht="13.75" customHeight="1">
      <c r="B21" s="121" t="s">
        <v>37</v>
      </c>
      <c r="C21" s="121"/>
      <c r="D21" s="122" t="s">
        <v>38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2:16" s="1" customFormat="1">
      <c r="B22" s="121" t="s">
        <v>39</v>
      </c>
      <c r="C22" s="121"/>
      <c r="D22" s="122" t="s">
        <v>51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2:16" s="1" customFormat="1">
      <c r="B23" s="33"/>
      <c r="C23" s="33"/>
      <c r="D23" s="122" t="s">
        <v>52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2:16" s="1" customFormat="1" ht="13.75" customHeight="1">
      <c r="B24" s="121" t="s">
        <v>40</v>
      </c>
      <c r="C24" s="121"/>
      <c r="D24" s="122" t="s">
        <v>41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2:16" s="1" customFormat="1" ht="13.75" customHeight="1">
      <c r="B25" s="34"/>
      <c r="D25" s="146" t="s">
        <v>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2:16" s="1" customFormat="1" ht="13.75" customHeight="1">
      <c r="B26" s="34"/>
      <c r="D26" s="146" t="s">
        <v>42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  <row r="27" spans="2:16">
      <c r="E27" s="87"/>
      <c r="F27" s="87"/>
    </row>
  </sheetData>
  <mergeCells count="42">
    <mergeCell ref="D25:P25"/>
    <mergeCell ref="D26:P26"/>
    <mergeCell ref="B22:C22"/>
    <mergeCell ref="D22:O22"/>
    <mergeCell ref="D23:O23"/>
    <mergeCell ref="B24:C24"/>
    <mergeCell ref="D24:P24"/>
    <mergeCell ref="B19:C19"/>
    <mergeCell ref="D19:O19"/>
    <mergeCell ref="B20:C20"/>
    <mergeCell ref="D20:O20"/>
    <mergeCell ref="B21:C21"/>
    <mergeCell ref="D21:O21"/>
    <mergeCell ref="D16:O16"/>
    <mergeCell ref="B17:C17"/>
    <mergeCell ref="D17:O17"/>
    <mergeCell ref="B18:C18"/>
    <mergeCell ref="D18:O18"/>
    <mergeCell ref="P4:Q4"/>
    <mergeCell ref="B14:C14"/>
    <mergeCell ref="D14:O14"/>
    <mergeCell ref="B15:C15"/>
    <mergeCell ref="D15:O15"/>
    <mergeCell ref="H6:I6"/>
    <mergeCell ref="J6:J7"/>
    <mergeCell ref="K6:K7"/>
    <mergeCell ref="L6:L7"/>
    <mergeCell ref="M6:M7"/>
    <mergeCell ref="D13:E13"/>
    <mergeCell ref="D11:E11"/>
    <mergeCell ref="D10:E10"/>
    <mergeCell ref="G6:G7"/>
    <mergeCell ref="C8:E8"/>
    <mergeCell ref="D12:E12"/>
    <mergeCell ref="D9:E9"/>
    <mergeCell ref="F5:I5"/>
    <mergeCell ref="B5:E7"/>
    <mergeCell ref="F6:F7"/>
    <mergeCell ref="J5:Q5"/>
    <mergeCell ref="N6:O6"/>
    <mergeCell ref="P6:P7"/>
    <mergeCell ref="Q6:Q7"/>
  </mergeCells>
  <phoneticPr fontId="2"/>
  <printOptions gridLinesSet="0"/>
  <pageMargins left="0.98425196850393704" right="0.19685039370078741" top="1.3779527559055118" bottom="3.6220472440944884" header="0.51181102362204722" footer="0.51181102362204722"/>
  <pageSetup paperSize="9" scale="58" pageOrder="overThenDown" orientation="portrait" horizontalDpi="300" verticalDpi="300" r:id="rId1"/>
  <headerFooter alignWithMargins="0">
    <oddHeader>&amp;L&amp;D　&amp;T&amp;R&amp;A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6"/>
  <sheetViews>
    <sheetView view="pageBreakPreview" zoomScaleNormal="100" zoomScaleSheetLayoutView="100" workbookViewId="0">
      <selection activeCell="A14" sqref="A14:XFD26"/>
    </sheetView>
  </sheetViews>
  <sheetFormatPr defaultColWidth="9.125" defaultRowHeight="13.6"/>
  <cols>
    <col min="1" max="1" width="3.75" style="66" customWidth="1"/>
    <col min="2" max="2" width="4.125" style="66" customWidth="1"/>
    <col min="3" max="3" width="3.375" style="66" customWidth="1"/>
    <col min="4" max="5" width="7.875" style="66" customWidth="1"/>
    <col min="6" max="6" width="5.75" style="66" bestFit="1" customWidth="1"/>
    <col min="7" max="7" width="11" style="66" bestFit="1" customWidth="1"/>
    <col min="8" max="8" width="6.125" style="66" bestFit="1" customWidth="1"/>
    <col min="9" max="9" width="21.75" style="66" bestFit="1" customWidth="1"/>
    <col min="10" max="10" width="5.75" style="66" bestFit="1" customWidth="1"/>
    <col min="11" max="11" width="13.125" style="66" bestFit="1" customWidth="1"/>
    <col min="12" max="12" width="18" style="66" bestFit="1" customWidth="1"/>
    <col min="13" max="13" width="11.625" style="66" bestFit="1" customWidth="1"/>
    <col min="14" max="14" width="14.625" style="66" bestFit="1" customWidth="1"/>
    <col min="15" max="15" width="13.75" style="66" bestFit="1" customWidth="1"/>
    <col min="16" max="16" width="10.625" style="66" bestFit="1" customWidth="1"/>
    <col min="17" max="17" width="14.25" style="66" bestFit="1" customWidth="1"/>
    <col min="18" max="16384" width="9.125" style="66"/>
  </cols>
  <sheetData>
    <row r="1" spans="1:18" ht="13.75" customHeight="1">
      <c r="A1" s="66" t="s">
        <v>62</v>
      </c>
    </row>
    <row r="2" spans="1:18" ht="14.95" customHeight="1">
      <c r="B2" s="168"/>
      <c r="C2" s="168"/>
      <c r="D2" s="168"/>
      <c r="E2" s="168"/>
      <c r="F2" s="168"/>
      <c r="G2" s="168"/>
      <c r="H2" s="168"/>
      <c r="I2" s="168"/>
      <c r="J2" s="169"/>
      <c r="K2" s="169"/>
      <c r="L2" s="169"/>
      <c r="M2" s="169"/>
      <c r="N2" s="169"/>
      <c r="O2" s="169"/>
      <c r="P2" s="169"/>
      <c r="Q2" s="169"/>
    </row>
    <row r="3" spans="1:18" ht="14.95" customHeight="1">
      <c r="B3" s="2"/>
      <c r="C3" s="2"/>
      <c r="D3" s="2"/>
      <c r="E3" s="2"/>
      <c r="F3" s="2"/>
      <c r="G3" s="2"/>
      <c r="H3" s="2"/>
      <c r="I3" s="2"/>
      <c r="J3" s="26"/>
      <c r="K3" s="26"/>
      <c r="L3" s="26"/>
      <c r="M3" s="26"/>
      <c r="N3" s="26"/>
      <c r="O3" s="26"/>
      <c r="P3" s="26"/>
      <c r="Q3" s="26"/>
    </row>
    <row r="4" spans="1:18" s="1" customFormat="1" ht="13.75" customHeight="1" thickBot="1">
      <c r="B4" s="3"/>
      <c r="C4" s="3"/>
      <c r="D4" s="3"/>
      <c r="E4" s="3"/>
      <c r="F4" s="3"/>
      <c r="G4" s="3"/>
      <c r="H4" s="3"/>
      <c r="I4" s="4"/>
      <c r="J4" s="5"/>
      <c r="K4" s="5"/>
      <c r="L4" s="6"/>
      <c r="M4" s="5"/>
      <c r="N4" s="5"/>
      <c r="O4" s="5"/>
      <c r="P4" s="147" t="s">
        <v>61</v>
      </c>
      <c r="Q4" s="147"/>
    </row>
    <row r="5" spans="1:18" s="1" customFormat="1" ht="13.75" customHeight="1" thickTop="1">
      <c r="B5" s="134" t="s">
        <v>48</v>
      </c>
      <c r="C5" s="134"/>
      <c r="D5" s="134"/>
      <c r="E5" s="155"/>
      <c r="F5" s="140" t="s">
        <v>9</v>
      </c>
      <c r="G5" s="154"/>
      <c r="H5" s="154"/>
      <c r="I5" s="154"/>
      <c r="J5" s="160" t="s">
        <v>10</v>
      </c>
      <c r="K5" s="141"/>
      <c r="L5" s="141"/>
      <c r="M5" s="141"/>
      <c r="N5" s="141"/>
      <c r="O5" s="141"/>
      <c r="P5" s="141"/>
      <c r="Q5" s="141"/>
    </row>
    <row r="6" spans="1:18" s="1" customFormat="1" ht="13.75" customHeight="1">
      <c r="B6" s="156"/>
      <c r="C6" s="156"/>
      <c r="D6" s="156"/>
      <c r="E6" s="157"/>
      <c r="F6" s="144" t="s">
        <v>11</v>
      </c>
      <c r="G6" s="166" t="s">
        <v>24</v>
      </c>
      <c r="H6" s="117" t="s">
        <v>12</v>
      </c>
      <c r="I6" s="161"/>
      <c r="J6" s="162" t="s">
        <v>11</v>
      </c>
      <c r="K6" s="164" t="s">
        <v>13</v>
      </c>
      <c r="L6" s="113" t="s">
        <v>14</v>
      </c>
      <c r="M6" s="113" t="s">
        <v>15</v>
      </c>
      <c r="N6" s="129" t="s">
        <v>16</v>
      </c>
      <c r="O6" s="130"/>
      <c r="P6" s="113" t="s">
        <v>17</v>
      </c>
      <c r="Q6" s="131" t="s">
        <v>18</v>
      </c>
    </row>
    <row r="7" spans="1:18" s="1" customFormat="1" ht="58.75" customHeight="1">
      <c r="B7" s="158"/>
      <c r="C7" s="158"/>
      <c r="D7" s="158"/>
      <c r="E7" s="159"/>
      <c r="F7" s="145"/>
      <c r="G7" s="167"/>
      <c r="H7" s="8" t="s">
        <v>23</v>
      </c>
      <c r="I7" s="65" t="s">
        <v>20</v>
      </c>
      <c r="J7" s="163"/>
      <c r="K7" s="165"/>
      <c r="L7" s="114"/>
      <c r="M7" s="114"/>
      <c r="N7" s="25" t="s">
        <v>21</v>
      </c>
      <c r="O7" s="25" t="s">
        <v>22</v>
      </c>
      <c r="P7" s="114"/>
      <c r="Q7" s="132"/>
    </row>
    <row r="8" spans="1:18" ht="13.75" customHeight="1">
      <c r="B8" s="32"/>
      <c r="C8" s="133" t="s">
        <v>11</v>
      </c>
      <c r="D8" s="133"/>
      <c r="E8" s="150"/>
      <c r="F8" s="68">
        <v>379</v>
      </c>
      <c r="G8" s="46">
        <v>334</v>
      </c>
      <c r="H8" s="47">
        <v>9</v>
      </c>
      <c r="I8" s="69">
        <v>36</v>
      </c>
      <c r="J8" s="70">
        <v>404</v>
      </c>
      <c r="K8" s="50">
        <v>257</v>
      </c>
      <c r="L8" s="51">
        <v>62</v>
      </c>
      <c r="M8" s="51">
        <v>68</v>
      </c>
      <c r="N8" s="51">
        <v>1</v>
      </c>
      <c r="O8" s="51">
        <v>13</v>
      </c>
      <c r="P8" s="51">
        <v>3</v>
      </c>
      <c r="Q8" s="51">
        <v>0</v>
      </c>
    </row>
    <row r="9" spans="1:18" ht="13.75" customHeight="1">
      <c r="B9" s="32"/>
      <c r="C9" s="22"/>
      <c r="D9" s="151" t="s">
        <v>54</v>
      </c>
      <c r="E9" s="152"/>
      <c r="F9" s="72">
        <v>88</v>
      </c>
      <c r="G9" s="27">
        <v>72</v>
      </c>
      <c r="H9" s="17">
        <v>3</v>
      </c>
      <c r="I9" s="73">
        <v>13</v>
      </c>
      <c r="J9" s="74">
        <v>99</v>
      </c>
      <c r="K9" s="54">
        <v>52</v>
      </c>
      <c r="L9" s="55">
        <v>24</v>
      </c>
      <c r="M9" s="55">
        <v>18</v>
      </c>
      <c r="N9" s="55">
        <v>0</v>
      </c>
      <c r="O9" s="55">
        <v>5</v>
      </c>
      <c r="P9" s="55">
        <v>0</v>
      </c>
      <c r="Q9" s="56">
        <v>0</v>
      </c>
      <c r="R9" s="77"/>
    </row>
    <row r="10" spans="1:18" ht="13.75" customHeight="1">
      <c r="B10" s="32"/>
      <c r="C10" s="22"/>
      <c r="D10" s="151" t="s">
        <v>55</v>
      </c>
      <c r="E10" s="152"/>
      <c r="F10" s="72">
        <v>30</v>
      </c>
      <c r="G10" s="27">
        <v>25</v>
      </c>
      <c r="H10" s="17">
        <v>2</v>
      </c>
      <c r="I10" s="73">
        <v>3</v>
      </c>
      <c r="J10" s="74">
        <v>28</v>
      </c>
      <c r="K10" s="54">
        <v>14</v>
      </c>
      <c r="L10" s="55">
        <v>2</v>
      </c>
      <c r="M10" s="55">
        <v>7</v>
      </c>
      <c r="N10" s="55">
        <v>1</v>
      </c>
      <c r="O10" s="55">
        <v>2</v>
      </c>
      <c r="P10" s="55">
        <v>2</v>
      </c>
      <c r="Q10" s="56">
        <v>0</v>
      </c>
      <c r="R10" s="77"/>
    </row>
    <row r="11" spans="1:18" ht="13.75" customHeight="1">
      <c r="B11" s="32"/>
      <c r="C11" s="22"/>
      <c r="D11" s="151" t="s">
        <v>4</v>
      </c>
      <c r="E11" s="152"/>
      <c r="F11" s="72">
        <v>111</v>
      </c>
      <c r="G11" s="27">
        <v>99</v>
      </c>
      <c r="H11" s="17">
        <v>3</v>
      </c>
      <c r="I11" s="73">
        <v>9</v>
      </c>
      <c r="J11" s="74">
        <v>113</v>
      </c>
      <c r="K11" s="54">
        <v>80</v>
      </c>
      <c r="L11" s="55">
        <v>15</v>
      </c>
      <c r="M11" s="55">
        <v>17</v>
      </c>
      <c r="N11" s="55">
        <v>0</v>
      </c>
      <c r="O11" s="55">
        <v>1</v>
      </c>
      <c r="P11" s="55">
        <v>0</v>
      </c>
      <c r="Q11" s="56">
        <v>0</v>
      </c>
      <c r="R11" s="78"/>
    </row>
    <row r="12" spans="1:18" ht="13.75" customHeight="1">
      <c r="B12" s="32"/>
      <c r="C12" s="22"/>
      <c r="D12" s="151" t="s">
        <v>56</v>
      </c>
      <c r="E12" s="152"/>
      <c r="F12" s="72">
        <v>135</v>
      </c>
      <c r="G12" s="27">
        <v>125</v>
      </c>
      <c r="H12" s="17">
        <v>1</v>
      </c>
      <c r="I12" s="73">
        <v>9</v>
      </c>
      <c r="J12" s="74">
        <v>148</v>
      </c>
      <c r="K12" s="54">
        <v>105</v>
      </c>
      <c r="L12" s="55">
        <v>18</v>
      </c>
      <c r="M12" s="55">
        <v>20</v>
      </c>
      <c r="N12" s="55">
        <v>0</v>
      </c>
      <c r="O12" s="55">
        <v>4</v>
      </c>
      <c r="P12" s="57">
        <v>1</v>
      </c>
      <c r="Q12" s="56">
        <v>0</v>
      </c>
      <c r="R12" s="77"/>
    </row>
    <row r="13" spans="1:18" ht="12.25" customHeight="1">
      <c r="B13" s="28"/>
      <c r="C13" s="23"/>
      <c r="D13" s="148" t="s">
        <v>57</v>
      </c>
      <c r="E13" s="149"/>
      <c r="F13" s="81">
        <v>15</v>
      </c>
      <c r="G13" s="59">
        <v>13</v>
      </c>
      <c r="H13" s="60">
        <v>0</v>
      </c>
      <c r="I13" s="82">
        <v>2</v>
      </c>
      <c r="J13" s="83">
        <v>16</v>
      </c>
      <c r="K13" s="62">
        <v>6</v>
      </c>
      <c r="L13" s="63">
        <v>3</v>
      </c>
      <c r="M13" s="63">
        <v>6</v>
      </c>
      <c r="N13" s="63">
        <v>0</v>
      </c>
      <c r="O13" s="63">
        <v>1</v>
      </c>
      <c r="P13" s="63">
        <v>0</v>
      </c>
      <c r="Q13" s="64">
        <v>0</v>
      </c>
      <c r="R13" s="77"/>
    </row>
    <row r="14" spans="1:18" s="1" customFormat="1" ht="12.75" customHeight="1">
      <c r="B14" s="125" t="s">
        <v>25</v>
      </c>
      <c r="C14" s="125"/>
      <c r="D14" s="126" t="s">
        <v>26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8" s="1" customFormat="1">
      <c r="B15" s="127" t="s">
        <v>27</v>
      </c>
      <c r="C15" s="127"/>
      <c r="D15" s="128" t="s">
        <v>49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8" s="1" customFormat="1">
      <c r="B16" s="35"/>
      <c r="C16" s="35"/>
      <c r="D16" s="128" t="s">
        <v>50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2:16" s="1" customFormat="1" ht="12.75" customHeight="1">
      <c r="B17" s="127" t="s">
        <v>28</v>
      </c>
      <c r="C17" s="127"/>
      <c r="D17" s="122" t="s">
        <v>29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2:16" s="1" customFormat="1" ht="13.75" customHeight="1">
      <c r="B18" s="121" t="s">
        <v>31</v>
      </c>
      <c r="C18" s="121"/>
      <c r="D18" s="122" t="s">
        <v>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2:16" s="1" customFormat="1" ht="13.75" customHeight="1">
      <c r="B19" s="121" t="s">
        <v>33</v>
      </c>
      <c r="C19" s="121"/>
      <c r="D19" s="122" t="s">
        <v>34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2:16" s="1" customFormat="1" ht="13.75" customHeight="1">
      <c r="B20" s="121" t="s">
        <v>35</v>
      </c>
      <c r="C20" s="121"/>
      <c r="D20" s="122" t="s">
        <v>36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2:16" s="1" customFormat="1" ht="13.75" customHeight="1">
      <c r="B21" s="121" t="s">
        <v>37</v>
      </c>
      <c r="C21" s="121"/>
      <c r="D21" s="122" t="s">
        <v>38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2:16" s="1" customFormat="1">
      <c r="B22" s="121" t="s">
        <v>39</v>
      </c>
      <c r="C22" s="121"/>
      <c r="D22" s="122" t="s">
        <v>51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2:16" s="1" customFormat="1">
      <c r="B23" s="33"/>
      <c r="C23" s="33"/>
      <c r="D23" s="122" t="s">
        <v>52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2:16" s="1" customFormat="1" ht="13.75" customHeight="1">
      <c r="B24" s="121" t="s">
        <v>40</v>
      </c>
      <c r="C24" s="121"/>
      <c r="D24" s="122" t="s">
        <v>41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2:16" s="1" customFormat="1" ht="13.75" customHeight="1">
      <c r="B25" s="34"/>
      <c r="D25" s="146" t="s">
        <v>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</row>
    <row r="26" spans="2:16" s="1" customFormat="1" ht="13.75" customHeight="1">
      <c r="B26" s="34"/>
      <c r="D26" s="146" t="s">
        <v>42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</sheetData>
  <mergeCells count="43">
    <mergeCell ref="D23:O23"/>
    <mergeCell ref="B24:C24"/>
    <mergeCell ref="D24:P24"/>
    <mergeCell ref="D25:P25"/>
    <mergeCell ref="D26:P26"/>
    <mergeCell ref="B20:C20"/>
    <mergeCell ref="D20:O20"/>
    <mergeCell ref="B21:C21"/>
    <mergeCell ref="D21:O21"/>
    <mergeCell ref="B22:C22"/>
    <mergeCell ref="D22:O22"/>
    <mergeCell ref="B17:C17"/>
    <mergeCell ref="D17:O17"/>
    <mergeCell ref="B18:C18"/>
    <mergeCell ref="D18:O18"/>
    <mergeCell ref="B19:C19"/>
    <mergeCell ref="D19:O19"/>
    <mergeCell ref="B14:C14"/>
    <mergeCell ref="D14:O14"/>
    <mergeCell ref="B15:C15"/>
    <mergeCell ref="D15:O15"/>
    <mergeCell ref="D16:O16"/>
    <mergeCell ref="D13:E13"/>
    <mergeCell ref="D10:E10"/>
    <mergeCell ref="D11:E11"/>
    <mergeCell ref="D9:E9"/>
    <mergeCell ref="N6:O6"/>
    <mergeCell ref="D12:E12"/>
    <mergeCell ref="L6:L7"/>
    <mergeCell ref="F6:F7"/>
    <mergeCell ref="G6:G7"/>
    <mergeCell ref="C8:E8"/>
    <mergeCell ref="P6:P7"/>
    <mergeCell ref="B2:Q2"/>
    <mergeCell ref="B5:E7"/>
    <mergeCell ref="F5:I5"/>
    <mergeCell ref="J5:Q5"/>
    <mergeCell ref="H6:I6"/>
    <mergeCell ref="J6:J7"/>
    <mergeCell ref="K6:K7"/>
    <mergeCell ref="M6:M7"/>
    <mergeCell ref="Q6:Q7"/>
    <mergeCell ref="P4:Q4"/>
  </mergeCells>
  <phoneticPr fontId="2"/>
  <printOptions gridLinesSet="0"/>
  <pageMargins left="0.98425196850393704" right="0.19685039370078741" top="1.3779527559055118" bottom="3.6220472440944884" header="0.51181102362204722" footer="0.51181102362204722"/>
  <pageSetup paperSize="9" scale="53" pageOrder="overThenDown" orientation="portrait" horizontalDpi="300" verticalDpi="300" r:id="rId1"/>
  <headerFooter alignWithMargins="0">
    <oddHeader>&amp;L&amp;D　&amp;T&amp;R&amp;A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35"/>
  <sheetViews>
    <sheetView view="pageBreakPreview" zoomScaleNormal="100" zoomScaleSheetLayoutView="100" workbookViewId="0">
      <selection activeCell="K14" sqref="K14"/>
    </sheetView>
  </sheetViews>
  <sheetFormatPr defaultColWidth="9.25" defaultRowHeight="13.6"/>
  <cols>
    <col min="1" max="1" width="5.75" style="66" customWidth="1"/>
    <col min="2" max="3" width="4.125" style="66" customWidth="1"/>
    <col min="4" max="4" width="2.25" style="66" customWidth="1"/>
    <col min="5" max="5" width="22.625" style="66" customWidth="1"/>
    <col min="6" max="6" width="10.75" style="66" customWidth="1"/>
    <col min="7" max="7" width="13.125" style="66" bestFit="1" customWidth="1"/>
    <col min="8" max="8" width="18" style="66" bestFit="1" customWidth="1"/>
    <col min="9" max="9" width="21.75" style="66" bestFit="1" customWidth="1"/>
    <col min="10" max="10" width="14.625" style="66" bestFit="1" customWidth="1"/>
    <col min="11" max="11" width="13.75" style="66" bestFit="1" customWidth="1"/>
    <col min="12" max="12" width="10.625" style="66" bestFit="1" customWidth="1"/>
    <col min="13" max="13" width="14.25" style="66" bestFit="1" customWidth="1"/>
    <col min="14" max="15" width="7" style="66" customWidth="1"/>
    <col min="16" max="16384" width="9.25" style="66"/>
  </cols>
  <sheetData>
    <row r="1" spans="2:17" ht="13.75" customHeight="1"/>
    <row r="2" spans="2:17" ht="14.95" customHeight="1">
      <c r="B2" s="174"/>
      <c r="C2" s="174"/>
      <c r="D2" s="174"/>
      <c r="E2" s="174"/>
      <c r="F2" s="174"/>
      <c r="G2" s="174"/>
      <c r="H2" s="174"/>
      <c r="I2" s="174"/>
      <c r="J2" s="3"/>
      <c r="K2" s="3"/>
      <c r="L2" s="3"/>
      <c r="M2" s="3"/>
      <c r="N2" s="3"/>
      <c r="O2" s="3"/>
      <c r="P2" s="3"/>
      <c r="Q2" s="3"/>
    </row>
    <row r="3" spans="2:17" ht="14.95" customHeight="1">
      <c r="B3" s="103" t="s">
        <v>63</v>
      </c>
      <c r="C3" s="24"/>
      <c r="D3" s="24"/>
      <c r="E3" s="24"/>
      <c r="F3" s="24"/>
      <c r="G3" s="24"/>
      <c r="H3" s="24"/>
      <c r="I3" s="24"/>
      <c r="J3" s="3"/>
      <c r="K3" s="3"/>
      <c r="L3" s="3"/>
      <c r="M3" s="3"/>
      <c r="N3" s="3"/>
      <c r="O3" s="3"/>
      <c r="P3" s="3"/>
      <c r="Q3" s="3"/>
    </row>
    <row r="4" spans="2:17" ht="13.75" customHeight="1" thickBot="1">
      <c r="B4" s="88"/>
      <c r="C4" s="88"/>
      <c r="D4" s="88"/>
      <c r="E4" s="88"/>
      <c r="F4" s="88"/>
      <c r="G4" s="88"/>
      <c r="H4" s="88"/>
      <c r="I4" s="104" t="s">
        <v>64</v>
      </c>
      <c r="J4" s="77"/>
    </row>
    <row r="5" spans="2:17" ht="13.75" customHeight="1" thickTop="1">
      <c r="B5" s="175" t="s">
        <v>8</v>
      </c>
      <c r="C5" s="175"/>
      <c r="D5" s="175"/>
      <c r="E5" s="176"/>
      <c r="F5" s="179" t="s">
        <v>65</v>
      </c>
      <c r="G5" s="166" t="s">
        <v>24</v>
      </c>
      <c r="H5" s="117" t="s">
        <v>12</v>
      </c>
      <c r="I5" s="161"/>
      <c r="J5" s="77"/>
    </row>
    <row r="6" spans="2:17" ht="27.2">
      <c r="B6" s="177"/>
      <c r="C6" s="177"/>
      <c r="D6" s="177"/>
      <c r="E6" s="178"/>
      <c r="F6" s="180"/>
      <c r="G6" s="167"/>
      <c r="H6" s="8" t="s">
        <v>19</v>
      </c>
      <c r="I6" s="65" t="s">
        <v>20</v>
      </c>
      <c r="J6" s="77"/>
    </row>
    <row r="7" spans="2:17" ht="13.75" customHeight="1">
      <c r="B7" s="106"/>
      <c r="C7" s="170" t="s">
        <v>11</v>
      </c>
      <c r="D7" s="170"/>
      <c r="E7" s="171"/>
      <c r="F7" s="89">
        <v>444</v>
      </c>
      <c r="G7" s="50">
        <v>382</v>
      </c>
      <c r="H7" s="51">
        <v>2</v>
      </c>
      <c r="I7" s="51">
        <v>60</v>
      </c>
      <c r="J7" s="77"/>
    </row>
    <row r="8" spans="2:17" ht="13.75" customHeight="1">
      <c r="B8" s="106"/>
      <c r="C8" s="107"/>
      <c r="D8" s="172" t="s">
        <v>43</v>
      </c>
      <c r="E8" s="173"/>
      <c r="F8" s="90">
        <v>135</v>
      </c>
      <c r="G8" s="54">
        <v>112</v>
      </c>
      <c r="H8" s="55">
        <v>1</v>
      </c>
      <c r="I8" s="56">
        <v>22</v>
      </c>
      <c r="J8" s="77"/>
    </row>
    <row r="9" spans="2:17" ht="13.75" customHeight="1">
      <c r="B9" s="106"/>
      <c r="C9" s="107"/>
      <c r="D9" s="172" t="s">
        <v>66</v>
      </c>
      <c r="E9" s="173"/>
      <c r="F9" s="90">
        <v>25</v>
      </c>
      <c r="G9" s="54">
        <v>20</v>
      </c>
      <c r="H9" s="55">
        <v>0</v>
      </c>
      <c r="I9" s="56">
        <v>5</v>
      </c>
      <c r="J9" s="77"/>
    </row>
    <row r="10" spans="2:17" ht="13.75" customHeight="1">
      <c r="B10" s="106"/>
      <c r="C10" s="108"/>
      <c r="D10" s="172" t="s">
        <v>45</v>
      </c>
      <c r="E10" s="173"/>
      <c r="F10" s="90">
        <v>111</v>
      </c>
      <c r="G10" s="54">
        <v>95</v>
      </c>
      <c r="H10" s="55">
        <v>1</v>
      </c>
      <c r="I10" s="56">
        <v>15</v>
      </c>
      <c r="J10" s="77"/>
    </row>
    <row r="11" spans="2:17" ht="13.75" customHeight="1">
      <c r="B11" s="106"/>
      <c r="C11" s="108"/>
      <c r="D11" s="172" t="s">
        <v>46</v>
      </c>
      <c r="E11" s="173"/>
      <c r="F11" s="90">
        <v>145</v>
      </c>
      <c r="G11" s="54">
        <v>134</v>
      </c>
      <c r="H11" s="55">
        <v>0</v>
      </c>
      <c r="I11" s="56">
        <v>11</v>
      </c>
      <c r="J11" s="77"/>
    </row>
    <row r="12" spans="2:17" ht="13.75" customHeight="1">
      <c r="B12" s="109"/>
      <c r="C12" s="109"/>
      <c r="D12" s="182" t="s">
        <v>47</v>
      </c>
      <c r="E12" s="183"/>
      <c r="F12" s="91">
        <v>28</v>
      </c>
      <c r="G12" s="62">
        <v>21</v>
      </c>
      <c r="H12" s="63">
        <v>0</v>
      </c>
      <c r="I12" s="64">
        <v>7</v>
      </c>
      <c r="J12" s="77"/>
    </row>
    <row r="13" spans="2:17">
      <c r="B13" s="181"/>
      <c r="C13" s="181"/>
      <c r="D13" s="181"/>
      <c r="E13" s="181"/>
      <c r="F13" s="181"/>
      <c r="G13" s="181"/>
      <c r="H13" s="181"/>
      <c r="I13" s="181"/>
      <c r="J13" s="86"/>
      <c r="K13" s="86"/>
      <c r="L13" s="86"/>
      <c r="M13" s="86"/>
      <c r="N13" s="31"/>
      <c r="O13" s="92"/>
      <c r="P13" s="92"/>
      <c r="Q13" s="93"/>
    </row>
    <row r="14" spans="2:17" ht="15.65">
      <c r="B14" s="94" t="s">
        <v>67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67"/>
      <c r="P14" s="67"/>
      <c r="Q14" s="67"/>
    </row>
    <row r="15" spans="2:17" ht="14.3" thickBot="1">
      <c r="B15" s="96"/>
      <c r="C15" s="96"/>
      <c r="D15" s="96"/>
      <c r="E15" s="97"/>
      <c r="F15" s="96"/>
      <c r="G15" s="96"/>
      <c r="H15" s="98"/>
      <c r="I15" s="96"/>
      <c r="J15" s="96"/>
      <c r="K15" s="96"/>
      <c r="L15" s="96"/>
      <c r="M15" s="105" t="s">
        <v>64</v>
      </c>
      <c r="N15" s="77"/>
    </row>
    <row r="16" spans="2:17" ht="14.3" thickTop="1">
      <c r="B16" s="153" t="s">
        <v>8</v>
      </c>
      <c r="C16" s="153"/>
      <c r="D16" s="153"/>
      <c r="E16" s="135"/>
      <c r="F16" s="184" t="s">
        <v>68</v>
      </c>
      <c r="G16" s="154" t="s">
        <v>69</v>
      </c>
      <c r="H16" s="154"/>
      <c r="I16" s="154"/>
      <c r="J16" s="154"/>
      <c r="K16" s="154"/>
      <c r="L16" s="154"/>
      <c r="M16" s="154"/>
      <c r="N16" s="77"/>
    </row>
    <row r="17" spans="2:15" ht="12.75" customHeight="1">
      <c r="B17" s="136"/>
      <c r="C17" s="136"/>
      <c r="D17" s="136"/>
      <c r="E17" s="137"/>
      <c r="F17" s="185"/>
      <c r="G17" s="164" t="s">
        <v>13</v>
      </c>
      <c r="H17" s="113" t="s">
        <v>14</v>
      </c>
      <c r="I17" s="113" t="s">
        <v>74</v>
      </c>
      <c r="J17" s="129" t="s">
        <v>16</v>
      </c>
      <c r="K17" s="130"/>
      <c r="L17" s="113" t="s">
        <v>17</v>
      </c>
      <c r="M17" s="131" t="s">
        <v>18</v>
      </c>
      <c r="N17" s="77"/>
    </row>
    <row r="18" spans="2:15" ht="40.75">
      <c r="B18" s="138"/>
      <c r="C18" s="138"/>
      <c r="D18" s="138"/>
      <c r="E18" s="139"/>
      <c r="F18" s="186"/>
      <c r="G18" s="165"/>
      <c r="H18" s="114"/>
      <c r="I18" s="114"/>
      <c r="J18" s="25" t="s">
        <v>21</v>
      </c>
      <c r="K18" s="25" t="s">
        <v>22</v>
      </c>
      <c r="L18" s="114"/>
      <c r="M18" s="132"/>
      <c r="N18" s="77"/>
    </row>
    <row r="19" spans="2:15" ht="12.75" customHeight="1">
      <c r="B19" s="67"/>
      <c r="C19" s="170" t="s">
        <v>11</v>
      </c>
      <c r="D19" s="170"/>
      <c r="E19" s="171"/>
      <c r="F19" s="69">
        <v>422</v>
      </c>
      <c r="G19" s="46">
        <v>250</v>
      </c>
      <c r="H19" s="47">
        <v>75</v>
      </c>
      <c r="I19" s="47">
        <v>75</v>
      </c>
      <c r="J19" s="47">
        <v>2</v>
      </c>
      <c r="K19" s="47">
        <v>14</v>
      </c>
      <c r="L19" s="47">
        <v>6</v>
      </c>
      <c r="M19" s="47">
        <v>0</v>
      </c>
      <c r="N19" s="77"/>
    </row>
    <row r="20" spans="2:15" ht="12.75" customHeight="1">
      <c r="B20" s="67"/>
      <c r="C20" s="107"/>
      <c r="D20" s="172" t="s">
        <v>43</v>
      </c>
      <c r="E20" s="173"/>
      <c r="F20" s="99">
        <v>132</v>
      </c>
      <c r="G20" s="100">
        <v>67</v>
      </c>
      <c r="H20" s="57">
        <v>31</v>
      </c>
      <c r="I20" s="57">
        <v>33</v>
      </c>
      <c r="J20" s="57">
        <v>1</v>
      </c>
      <c r="K20" s="57">
        <v>0</v>
      </c>
      <c r="L20" s="57">
        <v>0</v>
      </c>
      <c r="M20" s="101">
        <v>0</v>
      </c>
      <c r="N20" s="77"/>
    </row>
    <row r="21" spans="2:15" ht="12.75" customHeight="1">
      <c r="B21" s="67"/>
      <c r="C21" s="107"/>
      <c r="D21" s="172" t="s">
        <v>66</v>
      </c>
      <c r="E21" s="173"/>
      <c r="F21" s="99">
        <v>18</v>
      </c>
      <c r="G21" s="100">
        <v>8</v>
      </c>
      <c r="H21" s="57">
        <v>5</v>
      </c>
      <c r="I21" s="57">
        <v>2</v>
      </c>
      <c r="J21" s="57">
        <v>0</v>
      </c>
      <c r="K21" s="57">
        <v>2</v>
      </c>
      <c r="L21" s="57">
        <v>1</v>
      </c>
      <c r="M21" s="101">
        <v>0</v>
      </c>
      <c r="N21" s="77"/>
    </row>
    <row r="22" spans="2:15" ht="12.75" customHeight="1">
      <c r="B22" s="67"/>
      <c r="C22" s="108"/>
      <c r="D22" s="172" t="s">
        <v>45</v>
      </c>
      <c r="E22" s="173"/>
      <c r="F22" s="99">
        <v>112</v>
      </c>
      <c r="G22" s="100">
        <v>76</v>
      </c>
      <c r="H22" s="57">
        <v>16</v>
      </c>
      <c r="I22" s="57">
        <v>14</v>
      </c>
      <c r="J22" s="57">
        <v>0</v>
      </c>
      <c r="K22" s="57">
        <v>3</v>
      </c>
      <c r="L22" s="57">
        <v>3</v>
      </c>
      <c r="M22" s="101">
        <v>0</v>
      </c>
      <c r="N22" s="77"/>
    </row>
    <row r="23" spans="2:15" ht="12.75" customHeight="1">
      <c r="B23" s="67"/>
      <c r="C23" s="108"/>
      <c r="D23" s="172" t="s">
        <v>46</v>
      </c>
      <c r="E23" s="173"/>
      <c r="F23" s="99">
        <v>128</v>
      </c>
      <c r="G23" s="100">
        <v>79</v>
      </c>
      <c r="H23" s="57">
        <v>20</v>
      </c>
      <c r="I23" s="57">
        <v>21</v>
      </c>
      <c r="J23" s="57">
        <v>1</v>
      </c>
      <c r="K23" s="57">
        <v>6</v>
      </c>
      <c r="L23" s="57">
        <v>1</v>
      </c>
      <c r="M23" s="101">
        <v>0</v>
      </c>
      <c r="N23" s="77"/>
    </row>
    <row r="24" spans="2:15" ht="12.75" customHeight="1">
      <c r="B24" s="80"/>
      <c r="C24" s="109"/>
      <c r="D24" s="182" t="s">
        <v>47</v>
      </c>
      <c r="E24" s="183"/>
      <c r="F24" s="82">
        <v>32</v>
      </c>
      <c r="G24" s="59">
        <v>20</v>
      </c>
      <c r="H24" s="60">
        <v>3</v>
      </c>
      <c r="I24" s="60">
        <v>5</v>
      </c>
      <c r="J24" s="60">
        <v>0</v>
      </c>
      <c r="K24" s="60">
        <v>3</v>
      </c>
      <c r="L24" s="60">
        <v>1</v>
      </c>
      <c r="M24" s="102">
        <v>0</v>
      </c>
      <c r="N24" s="77"/>
    </row>
    <row r="25" spans="2:15" s="1" customFormat="1" ht="12.75" customHeight="1">
      <c r="B25" s="125" t="s">
        <v>25</v>
      </c>
      <c r="C25" s="125"/>
      <c r="D25" s="187" t="s">
        <v>70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</row>
    <row r="26" spans="2:15" s="1" customFormat="1">
      <c r="B26" s="127" t="s">
        <v>27</v>
      </c>
      <c r="C26" s="127"/>
      <c r="D26" s="128" t="s">
        <v>49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2:15" s="1" customFormat="1">
      <c r="B27" s="35"/>
      <c r="C27" s="35"/>
      <c r="D27" s="128" t="s">
        <v>50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2:15" s="1" customFormat="1" ht="13.75" customHeight="1">
      <c r="B28" s="188" t="s">
        <v>1</v>
      </c>
      <c r="C28" s="121"/>
      <c r="D28" s="122" t="s">
        <v>32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2:15" s="1" customFormat="1" ht="13.75" customHeight="1">
      <c r="B29" s="188" t="s">
        <v>30</v>
      </c>
      <c r="C29" s="121"/>
      <c r="D29" s="122" t="s">
        <v>34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2:15" s="1" customFormat="1" ht="13.75" customHeight="1">
      <c r="B30" s="188" t="s">
        <v>2</v>
      </c>
      <c r="C30" s="121"/>
      <c r="D30" s="122" t="s">
        <v>36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2:15" s="1" customFormat="1">
      <c r="B31" s="188" t="s">
        <v>3</v>
      </c>
      <c r="C31" s="121"/>
      <c r="D31" s="122" t="s">
        <v>51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2:15" s="1" customFormat="1">
      <c r="B32" s="33"/>
      <c r="C32" s="33"/>
      <c r="D32" s="122" t="s">
        <v>52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2:16" s="1" customFormat="1" ht="13.75" customHeight="1">
      <c r="B33" s="121" t="s">
        <v>40</v>
      </c>
      <c r="C33" s="121"/>
      <c r="D33" s="122" t="s">
        <v>72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2:16" s="1" customFormat="1" ht="13.75" customHeight="1">
      <c r="B34" s="34"/>
      <c r="D34" s="146" t="s">
        <v>71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</row>
    <row r="35" spans="2:16" s="1" customFormat="1" ht="13.75" customHeight="1">
      <c r="B35" s="34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</sheetData>
  <mergeCells count="45">
    <mergeCell ref="D34:P34"/>
    <mergeCell ref="D35:P35"/>
    <mergeCell ref="B31:C31"/>
    <mergeCell ref="D31:O31"/>
    <mergeCell ref="D32:O32"/>
    <mergeCell ref="B33:C33"/>
    <mergeCell ref="D33:P33"/>
    <mergeCell ref="B29:C29"/>
    <mergeCell ref="D29:O29"/>
    <mergeCell ref="B30:C30"/>
    <mergeCell ref="D30:O30"/>
    <mergeCell ref="D27:O27"/>
    <mergeCell ref="B28:C28"/>
    <mergeCell ref="D28:O28"/>
    <mergeCell ref="B25:C25"/>
    <mergeCell ref="D25:O25"/>
    <mergeCell ref="B26:C26"/>
    <mergeCell ref="D26:O26"/>
    <mergeCell ref="D22:E22"/>
    <mergeCell ref="D23:E23"/>
    <mergeCell ref="D24:E24"/>
    <mergeCell ref="F16:F18"/>
    <mergeCell ref="G16:M16"/>
    <mergeCell ref="G17:G18"/>
    <mergeCell ref="H17:H18"/>
    <mergeCell ref="I17:I18"/>
    <mergeCell ref="J17:K17"/>
    <mergeCell ref="L17:L18"/>
    <mergeCell ref="M17:M18"/>
    <mergeCell ref="C19:E19"/>
    <mergeCell ref="D20:E20"/>
    <mergeCell ref="D21:E21"/>
    <mergeCell ref="B2:I2"/>
    <mergeCell ref="H5:I5"/>
    <mergeCell ref="C7:E7"/>
    <mergeCell ref="D8:E8"/>
    <mergeCell ref="B5:E6"/>
    <mergeCell ref="F5:F6"/>
    <mergeCell ref="G5:G6"/>
    <mergeCell ref="B13:I13"/>
    <mergeCell ref="D9:E9"/>
    <mergeCell ref="D10:E10"/>
    <mergeCell ref="D11:E11"/>
    <mergeCell ref="D12:E12"/>
    <mergeCell ref="B16:E18"/>
  </mergeCells>
  <phoneticPr fontId="2"/>
  <printOptions gridLinesSet="0"/>
  <pageMargins left="0.68" right="0.19685039370078741" top="1.3779527559055118" bottom="3.6220472440944884" header="0.51181102362204722" footer="0.51181102362204722"/>
  <pageSetup paperSize="9" scale="65" pageOrder="overThenDown" orientation="portrait" horizontalDpi="300" verticalDpi="300" r:id="rId1"/>
  <headerFooter alignWithMargins="0">
    <oddHeader>&amp;L&amp;D　&amp;T&amp;R&amp;A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Q34"/>
  <sheetViews>
    <sheetView zoomScaleNormal="100" workbookViewId="0">
      <selection activeCell="K12" sqref="K12"/>
    </sheetView>
  </sheetViews>
  <sheetFormatPr defaultColWidth="9.25" defaultRowHeight="13.6"/>
  <cols>
    <col min="1" max="1" width="5.75" style="66" customWidth="1"/>
    <col min="2" max="3" width="4.125" style="66" customWidth="1"/>
    <col min="4" max="4" width="2.25" style="66" customWidth="1"/>
    <col min="5" max="5" width="22.625" style="66" customWidth="1"/>
    <col min="6" max="6" width="10.75" style="66" customWidth="1"/>
    <col min="7" max="7" width="13.125" style="66" bestFit="1" customWidth="1"/>
    <col min="8" max="8" width="18" style="66" bestFit="1" customWidth="1"/>
    <col min="9" max="9" width="21.75" style="66" bestFit="1" customWidth="1"/>
    <col min="10" max="10" width="14.625" style="66" bestFit="1" customWidth="1"/>
    <col min="11" max="11" width="13.75" style="66" bestFit="1" customWidth="1"/>
    <col min="12" max="12" width="10.625" style="66" bestFit="1" customWidth="1"/>
    <col min="13" max="13" width="14.25" style="66" bestFit="1" customWidth="1"/>
    <col min="14" max="15" width="7" style="66" customWidth="1"/>
    <col min="16" max="16384" width="9.25" style="66"/>
  </cols>
  <sheetData>
    <row r="2" spans="2:17" ht="15.65">
      <c r="B2" s="174"/>
      <c r="C2" s="174"/>
      <c r="D2" s="174"/>
      <c r="E2" s="174"/>
      <c r="F2" s="174"/>
      <c r="G2" s="174"/>
      <c r="H2" s="174"/>
      <c r="I2" s="174"/>
      <c r="J2" s="3"/>
      <c r="K2" s="3"/>
      <c r="L2" s="3"/>
      <c r="M2" s="3"/>
      <c r="N2" s="3"/>
    </row>
    <row r="3" spans="2:17" ht="14.95" customHeight="1">
      <c r="B3" s="103" t="s">
        <v>63</v>
      </c>
      <c r="C3" s="24"/>
      <c r="D3" s="24"/>
      <c r="E3" s="24"/>
      <c r="F3" s="24"/>
      <c r="G3" s="24"/>
      <c r="H3" s="24"/>
      <c r="I3" s="24"/>
      <c r="J3" s="3"/>
      <c r="K3" s="3"/>
      <c r="L3" s="3"/>
      <c r="M3" s="3"/>
      <c r="N3" s="3"/>
      <c r="O3" s="3"/>
      <c r="P3" s="3"/>
      <c r="Q3" s="3"/>
    </row>
    <row r="4" spans="2:17" ht="13.75" customHeight="1" thickBot="1">
      <c r="B4" s="88"/>
      <c r="C4" s="88"/>
      <c r="D4" s="88"/>
      <c r="E4" s="88"/>
      <c r="F4" s="88"/>
      <c r="G4" s="88"/>
      <c r="H4" s="88"/>
      <c r="I4" s="104" t="s">
        <v>73</v>
      </c>
      <c r="J4" s="77"/>
    </row>
    <row r="5" spans="2:17" ht="13.75" customHeight="1" thickTop="1">
      <c r="B5" s="175" t="s">
        <v>8</v>
      </c>
      <c r="C5" s="175"/>
      <c r="D5" s="175"/>
      <c r="E5" s="176"/>
      <c r="F5" s="179" t="s">
        <v>65</v>
      </c>
      <c r="G5" s="166" t="s">
        <v>24</v>
      </c>
      <c r="H5" s="117" t="s">
        <v>12</v>
      </c>
      <c r="I5" s="161"/>
      <c r="J5" s="77"/>
    </row>
    <row r="6" spans="2:17" ht="27.2">
      <c r="B6" s="177"/>
      <c r="C6" s="177"/>
      <c r="D6" s="177"/>
      <c r="E6" s="178"/>
      <c r="F6" s="180"/>
      <c r="G6" s="167"/>
      <c r="H6" s="8" t="s">
        <v>19</v>
      </c>
      <c r="I6" s="65" t="s">
        <v>20</v>
      </c>
      <c r="J6" s="77"/>
    </row>
    <row r="7" spans="2:17" ht="12.25" customHeight="1">
      <c r="B7" s="106"/>
      <c r="C7" s="170" t="s">
        <v>11</v>
      </c>
      <c r="D7" s="170"/>
      <c r="E7" s="171"/>
      <c r="F7" s="89">
        <f t="shared" ref="F7:F12" si="0">G7+H7+I7</f>
        <v>368</v>
      </c>
      <c r="G7" s="50">
        <f>SUM(G8:G12)</f>
        <v>318</v>
      </c>
      <c r="H7" s="51">
        <f>SUM(H8:H12)</f>
        <v>2</v>
      </c>
      <c r="I7" s="51">
        <f>SUM(I8:I12)</f>
        <v>48</v>
      </c>
      <c r="J7" s="77"/>
      <c r="K7" s="110"/>
    </row>
    <row r="8" spans="2:17" ht="12.25" customHeight="1">
      <c r="B8" s="106"/>
      <c r="C8" s="107"/>
      <c r="D8" s="172" t="s">
        <v>43</v>
      </c>
      <c r="E8" s="173"/>
      <c r="F8" s="90">
        <f t="shared" si="0"/>
        <v>107</v>
      </c>
      <c r="G8" s="54">
        <v>96</v>
      </c>
      <c r="H8" s="55">
        <v>1</v>
      </c>
      <c r="I8" s="56">
        <v>10</v>
      </c>
      <c r="J8" s="77"/>
    </row>
    <row r="9" spans="2:17" ht="12.25" customHeight="1">
      <c r="B9" s="106"/>
      <c r="C9" s="107"/>
      <c r="D9" s="172" t="s">
        <v>66</v>
      </c>
      <c r="E9" s="173"/>
      <c r="F9" s="90">
        <f t="shared" si="0"/>
        <v>21</v>
      </c>
      <c r="G9" s="54">
        <v>19</v>
      </c>
      <c r="H9" s="55">
        <v>0</v>
      </c>
      <c r="I9" s="56">
        <v>2</v>
      </c>
      <c r="J9" s="77"/>
    </row>
    <row r="10" spans="2:17" ht="13.75" customHeight="1">
      <c r="B10" s="106"/>
      <c r="C10" s="108"/>
      <c r="D10" s="172" t="s">
        <v>45</v>
      </c>
      <c r="E10" s="173"/>
      <c r="F10" s="90">
        <f t="shared" si="0"/>
        <v>90</v>
      </c>
      <c r="G10" s="54">
        <v>77</v>
      </c>
      <c r="H10" s="55">
        <v>1</v>
      </c>
      <c r="I10" s="56">
        <v>12</v>
      </c>
      <c r="J10" s="78"/>
    </row>
    <row r="11" spans="2:17" ht="12.25" customHeight="1">
      <c r="B11" s="106"/>
      <c r="C11" s="108"/>
      <c r="D11" s="172" t="s">
        <v>46</v>
      </c>
      <c r="E11" s="173"/>
      <c r="F11" s="90">
        <f t="shared" si="0"/>
        <v>125</v>
      </c>
      <c r="G11" s="54">
        <v>110</v>
      </c>
      <c r="H11" s="55">
        <v>0</v>
      </c>
      <c r="I11" s="56">
        <v>15</v>
      </c>
      <c r="J11" s="77"/>
    </row>
    <row r="12" spans="2:17" ht="12.25" customHeight="1">
      <c r="B12" s="109"/>
      <c r="C12" s="109"/>
      <c r="D12" s="182" t="s">
        <v>47</v>
      </c>
      <c r="E12" s="183"/>
      <c r="F12" s="91">
        <f t="shared" si="0"/>
        <v>25</v>
      </c>
      <c r="G12" s="62">
        <v>16</v>
      </c>
      <c r="H12" s="63">
        <v>0</v>
      </c>
      <c r="I12" s="64">
        <v>9</v>
      </c>
      <c r="J12" s="77"/>
    </row>
    <row r="13" spans="2:17">
      <c r="E13" s="87"/>
      <c r="F13" s="87"/>
      <c r="J13" s="86"/>
      <c r="K13" s="86"/>
      <c r="L13" s="86"/>
      <c r="M13" s="86"/>
      <c r="N13" s="31"/>
    </row>
    <row r="14" spans="2:17" ht="15.65">
      <c r="B14" s="94" t="s">
        <v>67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67"/>
      <c r="P14" s="67"/>
      <c r="Q14" s="67"/>
    </row>
    <row r="15" spans="2:17" ht="14.3" thickBot="1">
      <c r="B15" s="96"/>
      <c r="C15" s="96"/>
      <c r="D15" s="96"/>
      <c r="E15" s="97"/>
      <c r="F15" s="96"/>
      <c r="G15" s="96"/>
      <c r="H15" s="98"/>
      <c r="I15" s="96"/>
      <c r="J15" s="96"/>
      <c r="K15" s="96"/>
      <c r="L15" s="96"/>
      <c r="M15" s="105" t="s">
        <v>64</v>
      </c>
      <c r="N15" s="77"/>
    </row>
    <row r="16" spans="2:17" ht="14.3" thickTop="1">
      <c r="B16" s="153" t="s">
        <v>8</v>
      </c>
      <c r="C16" s="153"/>
      <c r="D16" s="153"/>
      <c r="E16" s="135"/>
      <c r="F16" s="184" t="s">
        <v>68</v>
      </c>
      <c r="G16" s="154" t="s">
        <v>69</v>
      </c>
      <c r="H16" s="154"/>
      <c r="I16" s="154"/>
      <c r="J16" s="154"/>
      <c r="K16" s="154"/>
      <c r="L16" s="154"/>
      <c r="M16" s="154"/>
      <c r="N16" s="77"/>
    </row>
    <row r="17" spans="2:15" ht="12.75" customHeight="1">
      <c r="B17" s="136"/>
      <c r="C17" s="136"/>
      <c r="D17" s="136"/>
      <c r="E17" s="137"/>
      <c r="F17" s="185"/>
      <c r="G17" s="164" t="s">
        <v>13</v>
      </c>
      <c r="H17" s="113" t="s">
        <v>14</v>
      </c>
      <c r="I17" s="113" t="s">
        <v>74</v>
      </c>
      <c r="J17" s="129" t="s">
        <v>16</v>
      </c>
      <c r="K17" s="130"/>
      <c r="L17" s="113" t="s">
        <v>17</v>
      </c>
      <c r="M17" s="131" t="s">
        <v>18</v>
      </c>
      <c r="N17" s="77"/>
    </row>
    <row r="18" spans="2:15" ht="40.75">
      <c r="B18" s="138"/>
      <c r="C18" s="138"/>
      <c r="D18" s="138"/>
      <c r="E18" s="139"/>
      <c r="F18" s="186"/>
      <c r="G18" s="165"/>
      <c r="H18" s="114"/>
      <c r="I18" s="114"/>
      <c r="J18" s="25" t="s">
        <v>21</v>
      </c>
      <c r="K18" s="25" t="s">
        <v>22</v>
      </c>
      <c r="L18" s="114"/>
      <c r="M18" s="132"/>
      <c r="N18" s="77"/>
    </row>
    <row r="19" spans="2:15" ht="12.75" customHeight="1">
      <c r="B19" s="106"/>
      <c r="C19" s="170" t="s">
        <v>11</v>
      </c>
      <c r="D19" s="170"/>
      <c r="E19" s="171"/>
      <c r="F19" s="69">
        <f t="shared" ref="F19:F24" si="1">G19+H19+I19+J19+K19+L19+M19</f>
        <v>351</v>
      </c>
      <c r="G19" s="46">
        <f t="shared" ref="G19:M19" si="2">G20+G21+G22+G23+G24</f>
        <v>191</v>
      </c>
      <c r="H19" s="47">
        <f t="shared" si="2"/>
        <v>80</v>
      </c>
      <c r="I19" s="47">
        <f t="shared" si="2"/>
        <v>68</v>
      </c>
      <c r="J19" s="47">
        <f t="shared" si="2"/>
        <v>2</v>
      </c>
      <c r="K19" s="47">
        <f t="shared" si="2"/>
        <v>7</v>
      </c>
      <c r="L19" s="47">
        <f t="shared" si="2"/>
        <v>3</v>
      </c>
      <c r="M19" s="47">
        <f t="shared" si="2"/>
        <v>0</v>
      </c>
      <c r="N19" s="77"/>
    </row>
    <row r="20" spans="2:15" ht="12.75" customHeight="1">
      <c r="B20" s="106"/>
      <c r="C20" s="107"/>
      <c r="D20" s="172" t="s">
        <v>43</v>
      </c>
      <c r="E20" s="173"/>
      <c r="F20" s="99">
        <f t="shared" si="1"/>
        <v>95</v>
      </c>
      <c r="G20" s="100">
        <v>51</v>
      </c>
      <c r="H20" s="57">
        <v>23</v>
      </c>
      <c r="I20" s="57">
        <v>21</v>
      </c>
      <c r="J20" s="57">
        <v>0</v>
      </c>
      <c r="K20" s="57">
        <v>0</v>
      </c>
      <c r="L20" s="57">
        <v>0</v>
      </c>
      <c r="M20" s="101">
        <v>0</v>
      </c>
      <c r="N20" s="77"/>
    </row>
    <row r="21" spans="2:15" ht="12.75" customHeight="1">
      <c r="B21" s="106"/>
      <c r="C21" s="107"/>
      <c r="D21" s="172" t="s">
        <v>66</v>
      </c>
      <c r="E21" s="173"/>
      <c r="F21" s="99">
        <f t="shared" si="1"/>
        <v>26</v>
      </c>
      <c r="G21" s="100">
        <v>17</v>
      </c>
      <c r="H21" s="57">
        <v>3</v>
      </c>
      <c r="I21" s="57">
        <v>6</v>
      </c>
      <c r="J21" s="57">
        <v>0</v>
      </c>
      <c r="K21" s="57">
        <v>0</v>
      </c>
      <c r="L21" s="57">
        <v>0</v>
      </c>
      <c r="M21" s="101">
        <v>0</v>
      </c>
      <c r="N21" s="77"/>
    </row>
    <row r="22" spans="2:15" ht="14.95" customHeight="1">
      <c r="B22" s="106"/>
      <c r="C22" s="108"/>
      <c r="D22" s="172" t="s">
        <v>45</v>
      </c>
      <c r="E22" s="173"/>
      <c r="F22" s="99">
        <f t="shared" si="1"/>
        <v>86</v>
      </c>
      <c r="G22" s="100">
        <v>51</v>
      </c>
      <c r="H22" s="57">
        <v>21</v>
      </c>
      <c r="I22" s="57">
        <v>12</v>
      </c>
      <c r="J22" s="57">
        <v>0</v>
      </c>
      <c r="K22" s="57">
        <v>1</v>
      </c>
      <c r="L22" s="57">
        <v>1</v>
      </c>
      <c r="M22" s="101">
        <v>0</v>
      </c>
      <c r="N22" s="78"/>
    </row>
    <row r="23" spans="2:15" ht="12.75" customHeight="1">
      <c r="B23" s="106"/>
      <c r="C23" s="108"/>
      <c r="D23" s="172" t="s">
        <v>46</v>
      </c>
      <c r="E23" s="173"/>
      <c r="F23" s="99">
        <f t="shared" si="1"/>
        <v>124</v>
      </c>
      <c r="G23" s="100">
        <v>65</v>
      </c>
      <c r="H23" s="57">
        <v>28</v>
      </c>
      <c r="I23" s="57">
        <v>25</v>
      </c>
      <c r="J23" s="57">
        <v>0</v>
      </c>
      <c r="K23" s="57">
        <v>5</v>
      </c>
      <c r="L23" s="57">
        <v>1</v>
      </c>
      <c r="M23" s="101">
        <v>0</v>
      </c>
      <c r="N23" s="77"/>
    </row>
    <row r="24" spans="2:15" ht="12.75" customHeight="1">
      <c r="B24" s="109"/>
      <c r="C24" s="109"/>
      <c r="D24" s="182" t="s">
        <v>47</v>
      </c>
      <c r="E24" s="183"/>
      <c r="F24" s="82">
        <f t="shared" si="1"/>
        <v>20</v>
      </c>
      <c r="G24" s="59">
        <v>7</v>
      </c>
      <c r="H24" s="60">
        <v>5</v>
      </c>
      <c r="I24" s="60">
        <v>4</v>
      </c>
      <c r="J24" s="60">
        <v>2</v>
      </c>
      <c r="K24" s="60">
        <v>1</v>
      </c>
      <c r="L24" s="60">
        <v>1</v>
      </c>
      <c r="M24" s="102">
        <v>0</v>
      </c>
      <c r="N24" s="77"/>
    </row>
    <row r="25" spans="2:15" s="1" customFormat="1" ht="12.75" customHeight="1">
      <c r="B25" s="125" t="s">
        <v>25</v>
      </c>
      <c r="C25" s="125"/>
      <c r="D25" s="187" t="s">
        <v>70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</row>
    <row r="26" spans="2:15" s="1" customFormat="1">
      <c r="B26" s="127" t="s">
        <v>27</v>
      </c>
      <c r="C26" s="127"/>
      <c r="D26" s="128" t="s">
        <v>49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2:15" s="1" customFormat="1">
      <c r="B27" s="35"/>
      <c r="C27" s="35"/>
      <c r="D27" s="128" t="s">
        <v>50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2:15" s="1" customFormat="1" ht="13.75" customHeight="1">
      <c r="B28" s="188" t="s">
        <v>1</v>
      </c>
      <c r="C28" s="121"/>
      <c r="D28" s="122" t="s">
        <v>32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2:15" s="1" customFormat="1" ht="13.75" customHeight="1">
      <c r="B29" s="188" t="s">
        <v>30</v>
      </c>
      <c r="C29" s="121"/>
      <c r="D29" s="122" t="s">
        <v>34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2:15" s="1" customFormat="1" ht="13.75" customHeight="1">
      <c r="B30" s="188" t="s">
        <v>2</v>
      </c>
      <c r="C30" s="121"/>
      <c r="D30" s="122" t="s">
        <v>36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2:15" s="1" customFormat="1">
      <c r="B31" s="188" t="s">
        <v>3</v>
      </c>
      <c r="C31" s="121"/>
      <c r="D31" s="122" t="s">
        <v>51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2:15" s="1" customFormat="1">
      <c r="B32" s="33"/>
      <c r="C32" s="33"/>
      <c r="D32" s="122" t="s">
        <v>52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2:16" s="1" customFormat="1" ht="13.75" customHeight="1">
      <c r="B33" s="121" t="s">
        <v>40</v>
      </c>
      <c r="C33" s="121"/>
      <c r="D33" s="122" t="s">
        <v>72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2:16" s="1" customFormat="1" ht="13.75" customHeight="1">
      <c r="B34" s="34"/>
      <c r="D34" s="146" t="s">
        <v>71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</row>
  </sheetData>
  <mergeCells count="43">
    <mergeCell ref="D34:P34"/>
    <mergeCell ref="B31:C31"/>
    <mergeCell ref="D31:O31"/>
    <mergeCell ref="D32:O32"/>
    <mergeCell ref="B33:C33"/>
    <mergeCell ref="D33:P33"/>
    <mergeCell ref="B28:C28"/>
    <mergeCell ref="D28:O28"/>
    <mergeCell ref="B29:C29"/>
    <mergeCell ref="D29:O29"/>
    <mergeCell ref="B30:C30"/>
    <mergeCell ref="D30:O30"/>
    <mergeCell ref="B25:C25"/>
    <mergeCell ref="D25:O25"/>
    <mergeCell ref="B26:C26"/>
    <mergeCell ref="D26:O26"/>
    <mergeCell ref="D27:O27"/>
    <mergeCell ref="D12:E12"/>
    <mergeCell ref="F16:F18"/>
    <mergeCell ref="G16:M16"/>
    <mergeCell ref="G17:G18"/>
    <mergeCell ref="H17:H18"/>
    <mergeCell ref="I17:I18"/>
    <mergeCell ref="J17:K17"/>
    <mergeCell ref="L17:L18"/>
    <mergeCell ref="M17:M18"/>
    <mergeCell ref="B16:E18"/>
    <mergeCell ref="C7:E7"/>
    <mergeCell ref="D8:E8"/>
    <mergeCell ref="D9:E9"/>
    <mergeCell ref="D10:E10"/>
    <mergeCell ref="D11:E11"/>
    <mergeCell ref="B2:I2"/>
    <mergeCell ref="B5:E6"/>
    <mergeCell ref="F5:F6"/>
    <mergeCell ref="G5:G6"/>
    <mergeCell ref="H5:I5"/>
    <mergeCell ref="D24:E24"/>
    <mergeCell ref="C19:E19"/>
    <mergeCell ref="D20:E20"/>
    <mergeCell ref="D21:E21"/>
    <mergeCell ref="D22:E22"/>
    <mergeCell ref="D23:E23"/>
  </mergeCells>
  <phoneticPr fontId="7"/>
  <pageMargins left="0.78740157480314965" right="0.61" top="0.98425196850393704" bottom="0.98425196850393704" header="0.51181102362204722" footer="0.51181102362204722"/>
  <pageSetup paperSize="9" scale="90" orientation="landscape" r:id="rId1"/>
  <headerFooter alignWithMargins="0">
    <oddHeader>&amp;L&amp;D&amp;T&amp;R&amp;A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Q36"/>
  <sheetViews>
    <sheetView view="pageBreakPreview" zoomScaleNormal="100" zoomScaleSheetLayoutView="100" workbookViewId="0">
      <selection activeCell="K11" sqref="K11"/>
    </sheetView>
  </sheetViews>
  <sheetFormatPr defaultColWidth="9.25" defaultRowHeight="13.6"/>
  <cols>
    <col min="1" max="1" width="5.75" style="66" customWidth="1"/>
    <col min="2" max="3" width="4.125" style="66" customWidth="1"/>
    <col min="4" max="4" width="2.25" style="66" customWidth="1"/>
    <col min="5" max="5" width="22.625" style="66" customWidth="1"/>
    <col min="6" max="6" width="10.75" style="66" customWidth="1"/>
    <col min="7" max="7" width="13.125" style="66" bestFit="1" customWidth="1"/>
    <col min="8" max="8" width="18" style="66" bestFit="1" customWidth="1"/>
    <col min="9" max="9" width="21.75" style="66" bestFit="1" customWidth="1"/>
    <col min="10" max="10" width="14.625" style="66" bestFit="1" customWidth="1"/>
    <col min="11" max="11" width="13.75" style="66" bestFit="1" customWidth="1"/>
    <col min="12" max="12" width="10.625" style="66" bestFit="1" customWidth="1"/>
    <col min="13" max="13" width="14.25" style="66" bestFit="1" customWidth="1"/>
    <col min="14" max="14" width="4.375" style="66" customWidth="1"/>
    <col min="15" max="15" width="7" style="66" customWidth="1"/>
    <col min="16" max="16384" width="9.25" style="66"/>
  </cols>
  <sheetData>
    <row r="3" spans="2:17" ht="15.65">
      <c r="B3" s="174"/>
      <c r="C3" s="174"/>
      <c r="D3" s="174"/>
      <c r="E3" s="174"/>
      <c r="F3" s="174"/>
      <c r="G3" s="174"/>
      <c r="H3" s="174"/>
      <c r="I3" s="174"/>
      <c r="J3" s="3"/>
      <c r="K3" s="3"/>
      <c r="L3" s="3"/>
      <c r="M3" s="3"/>
      <c r="N3" s="3"/>
    </row>
    <row r="4" spans="2:17" ht="14.95" customHeight="1">
      <c r="B4" s="103" t="s">
        <v>63</v>
      </c>
      <c r="C4" s="24"/>
      <c r="D4" s="24"/>
      <c r="E4" s="24"/>
      <c r="F4" s="24"/>
      <c r="G4" s="24"/>
      <c r="H4" s="24"/>
      <c r="I4" s="24"/>
      <c r="J4" s="3"/>
      <c r="K4" s="3"/>
      <c r="L4" s="3"/>
      <c r="M4" s="3"/>
      <c r="N4" s="3"/>
      <c r="O4" s="3"/>
      <c r="P4" s="3"/>
      <c r="Q4" s="3"/>
    </row>
    <row r="5" spans="2:17" ht="16.3" thickBot="1">
      <c r="B5" s="96"/>
      <c r="C5" s="96"/>
      <c r="D5" s="96"/>
      <c r="E5" s="96"/>
      <c r="F5" s="96"/>
      <c r="G5" s="191" t="s">
        <v>76</v>
      </c>
      <c r="H5" s="191"/>
      <c r="I5" s="191"/>
      <c r="J5" s="3"/>
      <c r="K5" s="3"/>
      <c r="L5" s="3"/>
      <c r="M5" s="3"/>
      <c r="N5" s="3"/>
    </row>
    <row r="6" spans="2:17" ht="13.75" customHeight="1" thickTop="1">
      <c r="B6" s="175" t="s">
        <v>8</v>
      </c>
      <c r="C6" s="175"/>
      <c r="D6" s="175"/>
      <c r="E6" s="176"/>
      <c r="F6" s="189" t="s">
        <v>65</v>
      </c>
      <c r="G6" s="190" t="s">
        <v>24</v>
      </c>
      <c r="H6" s="140" t="s">
        <v>12</v>
      </c>
      <c r="I6" s="154"/>
      <c r="J6" s="77"/>
    </row>
    <row r="7" spans="2:17" ht="27.2">
      <c r="B7" s="177"/>
      <c r="C7" s="177"/>
      <c r="D7" s="177"/>
      <c r="E7" s="178"/>
      <c r="F7" s="180"/>
      <c r="G7" s="167"/>
      <c r="H7" s="8" t="s">
        <v>19</v>
      </c>
      <c r="I7" s="65" t="s">
        <v>20</v>
      </c>
      <c r="J7" s="77"/>
    </row>
    <row r="8" spans="2:17" ht="15.65">
      <c r="B8" s="67"/>
      <c r="C8" s="170" t="s">
        <v>11</v>
      </c>
      <c r="D8" s="170"/>
      <c r="E8" s="171"/>
      <c r="F8" s="68">
        <v>141</v>
      </c>
      <c r="G8" s="46">
        <v>129</v>
      </c>
      <c r="H8" s="47">
        <v>1</v>
      </c>
      <c r="I8" s="47">
        <v>11</v>
      </c>
      <c r="J8" s="3"/>
      <c r="K8" s="3"/>
      <c r="L8" s="3"/>
      <c r="M8" s="3"/>
      <c r="N8" s="3"/>
    </row>
    <row r="9" spans="2:17" ht="15.65">
      <c r="B9" s="67"/>
      <c r="C9" s="107"/>
      <c r="D9" s="172" t="s">
        <v>43</v>
      </c>
      <c r="E9" s="173"/>
      <c r="F9" s="72">
        <v>26</v>
      </c>
      <c r="G9" s="100">
        <v>23</v>
      </c>
      <c r="H9" s="57">
        <v>0</v>
      </c>
      <c r="I9" s="101">
        <v>3</v>
      </c>
      <c r="J9" s="3"/>
      <c r="K9" s="3"/>
      <c r="L9" s="3"/>
      <c r="M9" s="3"/>
      <c r="N9" s="3"/>
    </row>
    <row r="10" spans="2:17" ht="15.65">
      <c r="B10" s="67"/>
      <c r="C10" s="107"/>
      <c r="D10" s="172" t="s">
        <v>66</v>
      </c>
      <c r="E10" s="173"/>
      <c r="F10" s="72">
        <v>7</v>
      </c>
      <c r="G10" s="100">
        <v>6</v>
      </c>
      <c r="H10" s="57">
        <v>0</v>
      </c>
      <c r="I10" s="101">
        <v>1</v>
      </c>
      <c r="J10" s="3"/>
      <c r="K10" s="3"/>
      <c r="L10" s="3"/>
      <c r="M10" s="3"/>
      <c r="N10" s="3"/>
    </row>
    <row r="11" spans="2:17" ht="15.65">
      <c r="B11" s="67"/>
      <c r="C11" s="108"/>
      <c r="D11" s="172" t="s">
        <v>45</v>
      </c>
      <c r="E11" s="173"/>
      <c r="F11" s="72">
        <v>42</v>
      </c>
      <c r="G11" s="100">
        <v>38</v>
      </c>
      <c r="H11" s="57">
        <v>1</v>
      </c>
      <c r="I11" s="101">
        <v>3</v>
      </c>
      <c r="J11" s="3"/>
      <c r="K11" s="3"/>
      <c r="L11" s="3"/>
      <c r="M11" s="3"/>
      <c r="N11" s="3"/>
    </row>
    <row r="12" spans="2:17" ht="15.65">
      <c r="B12" s="67"/>
      <c r="C12" s="108"/>
      <c r="D12" s="172" t="s">
        <v>46</v>
      </c>
      <c r="E12" s="173"/>
      <c r="F12" s="72">
        <v>59</v>
      </c>
      <c r="G12" s="100">
        <v>56</v>
      </c>
      <c r="H12" s="57">
        <v>0</v>
      </c>
      <c r="I12" s="101">
        <v>3</v>
      </c>
      <c r="J12" s="3"/>
      <c r="K12" s="3"/>
      <c r="L12" s="3"/>
      <c r="M12" s="3"/>
      <c r="N12" s="3"/>
    </row>
    <row r="13" spans="2:17" ht="15.65">
      <c r="B13" s="80"/>
      <c r="C13" s="109"/>
      <c r="D13" s="182" t="s">
        <v>47</v>
      </c>
      <c r="E13" s="183"/>
      <c r="F13" s="81">
        <v>7</v>
      </c>
      <c r="G13" s="59">
        <v>6</v>
      </c>
      <c r="H13" s="60">
        <v>0</v>
      </c>
      <c r="I13" s="102">
        <v>1</v>
      </c>
      <c r="J13" s="3"/>
      <c r="K13" s="3"/>
      <c r="L13" s="3"/>
      <c r="M13" s="3"/>
      <c r="N13" s="3"/>
    </row>
    <row r="14" spans="2:17">
      <c r="E14" s="87"/>
      <c r="F14" s="87"/>
      <c r="J14" s="86"/>
      <c r="K14" s="86"/>
      <c r="L14" s="86"/>
      <c r="M14" s="86"/>
      <c r="N14" s="31"/>
    </row>
    <row r="15" spans="2:17" ht="15.65">
      <c r="B15" s="94" t="s">
        <v>67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67"/>
      <c r="P15" s="67"/>
      <c r="Q15" s="67"/>
    </row>
    <row r="16" spans="2:17" ht="16.3" thickBot="1">
      <c r="B16" s="96"/>
      <c r="C16" s="96"/>
      <c r="D16" s="96"/>
      <c r="E16" s="96"/>
      <c r="F16" s="96"/>
      <c r="G16" s="96"/>
      <c r="H16" s="98"/>
      <c r="I16" s="96"/>
      <c r="J16" s="96"/>
      <c r="K16" s="191" t="s">
        <v>75</v>
      </c>
      <c r="L16" s="191"/>
      <c r="M16" s="191"/>
      <c r="N16" s="95"/>
    </row>
    <row r="17" spans="2:15" ht="16.5" customHeight="1" thickTop="1">
      <c r="B17" s="153" t="s">
        <v>8</v>
      </c>
      <c r="C17" s="153"/>
      <c r="D17" s="153"/>
      <c r="E17" s="135"/>
      <c r="F17" s="184" t="s">
        <v>68</v>
      </c>
      <c r="G17" s="154" t="s">
        <v>69</v>
      </c>
      <c r="H17" s="154"/>
      <c r="I17" s="154"/>
      <c r="J17" s="154"/>
      <c r="K17" s="154"/>
      <c r="L17" s="154"/>
      <c r="M17" s="154"/>
      <c r="N17" s="95"/>
    </row>
    <row r="18" spans="2:15" ht="15.8" customHeight="1">
      <c r="B18" s="136"/>
      <c r="C18" s="136"/>
      <c r="D18" s="136"/>
      <c r="E18" s="137"/>
      <c r="F18" s="185"/>
      <c r="G18" s="164" t="s">
        <v>13</v>
      </c>
      <c r="H18" s="113" t="s">
        <v>14</v>
      </c>
      <c r="I18" s="113" t="s">
        <v>74</v>
      </c>
      <c r="J18" s="129" t="s">
        <v>16</v>
      </c>
      <c r="K18" s="130"/>
      <c r="L18" s="113" t="s">
        <v>17</v>
      </c>
      <c r="M18" s="131" t="s">
        <v>18</v>
      </c>
      <c r="N18" s="95"/>
    </row>
    <row r="19" spans="2:15" ht="40.75">
      <c r="B19" s="138"/>
      <c r="C19" s="138"/>
      <c r="D19" s="138"/>
      <c r="E19" s="139"/>
      <c r="F19" s="186"/>
      <c r="G19" s="165"/>
      <c r="H19" s="114"/>
      <c r="I19" s="114"/>
      <c r="J19" s="25" t="s">
        <v>21</v>
      </c>
      <c r="K19" s="25" t="s">
        <v>22</v>
      </c>
      <c r="L19" s="114"/>
      <c r="M19" s="132"/>
      <c r="N19" s="95"/>
    </row>
    <row r="20" spans="2:15" ht="15.65">
      <c r="B20" s="67"/>
      <c r="C20" s="170" t="s">
        <v>11</v>
      </c>
      <c r="D20" s="170"/>
      <c r="E20" s="171"/>
      <c r="F20" s="69">
        <v>80</v>
      </c>
      <c r="G20" s="46">
        <v>49</v>
      </c>
      <c r="H20" s="47">
        <v>19</v>
      </c>
      <c r="I20" s="47">
        <v>7</v>
      </c>
      <c r="J20" s="47">
        <v>2</v>
      </c>
      <c r="K20" s="47">
        <v>3</v>
      </c>
      <c r="L20" s="47">
        <v>0</v>
      </c>
      <c r="M20" s="47">
        <v>0</v>
      </c>
      <c r="N20" s="95"/>
    </row>
    <row r="21" spans="2:15" ht="15.65">
      <c r="B21" s="67"/>
      <c r="C21" s="107"/>
      <c r="D21" s="172" t="s">
        <v>43</v>
      </c>
      <c r="E21" s="173"/>
      <c r="F21" s="99">
        <v>12</v>
      </c>
      <c r="G21" s="100">
        <v>6</v>
      </c>
      <c r="H21" s="57">
        <v>6</v>
      </c>
      <c r="I21" s="57">
        <v>0</v>
      </c>
      <c r="J21" s="57">
        <v>0</v>
      </c>
      <c r="K21" s="57">
        <v>0</v>
      </c>
      <c r="L21" s="57">
        <v>0</v>
      </c>
      <c r="M21" s="101">
        <v>0</v>
      </c>
      <c r="N21" s="95"/>
    </row>
    <row r="22" spans="2:15" ht="15.65">
      <c r="B22" s="67"/>
      <c r="C22" s="107"/>
      <c r="D22" s="172" t="s">
        <v>66</v>
      </c>
      <c r="E22" s="173"/>
      <c r="F22" s="99">
        <v>4</v>
      </c>
      <c r="G22" s="100">
        <v>2</v>
      </c>
      <c r="H22" s="57">
        <v>1</v>
      </c>
      <c r="I22" s="57">
        <v>1</v>
      </c>
      <c r="J22" s="57">
        <v>0</v>
      </c>
      <c r="K22" s="57">
        <v>0</v>
      </c>
      <c r="L22" s="57">
        <v>0</v>
      </c>
      <c r="M22" s="101">
        <v>0</v>
      </c>
      <c r="N22" s="95"/>
    </row>
    <row r="23" spans="2:15" ht="15.65">
      <c r="B23" s="67"/>
      <c r="C23" s="108"/>
      <c r="D23" s="172" t="s">
        <v>45</v>
      </c>
      <c r="E23" s="173"/>
      <c r="F23" s="99">
        <v>25</v>
      </c>
      <c r="G23" s="100">
        <v>18</v>
      </c>
      <c r="H23" s="57">
        <v>3</v>
      </c>
      <c r="I23" s="57">
        <v>3</v>
      </c>
      <c r="J23" s="57">
        <v>1</v>
      </c>
      <c r="K23" s="57">
        <v>0</v>
      </c>
      <c r="L23" s="57">
        <v>0</v>
      </c>
      <c r="M23" s="101">
        <v>0</v>
      </c>
      <c r="N23" s="95"/>
    </row>
    <row r="24" spans="2:15" ht="15.65">
      <c r="B24" s="67"/>
      <c r="C24" s="108"/>
      <c r="D24" s="172" t="s">
        <v>46</v>
      </c>
      <c r="E24" s="173"/>
      <c r="F24" s="99">
        <v>34</v>
      </c>
      <c r="G24" s="100">
        <v>19</v>
      </c>
      <c r="H24" s="57">
        <v>9</v>
      </c>
      <c r="I24" s="57">
        <v>3</v>
      </c>
      <c r="J24" s="57">
        <v>1</v>
      </c>
      <c r="K24" s="57">
        <v>2</v>
      </c>
      <c r="L24" s="57">
        <v>0</v>
      </c>
      <c r="M24" s="101">
        <v>0</v>
      </c>
      <c r="N24" s="95"/>
    </row>
    <row r="25" spans="2:15" ht="15.65">
      <c r="B25" s="80"/>
      <c r="C25" s="109"/>
      <c r="D25" s="182" t="s">
        <v>47</v>
      </c>
      <c r="E25" s="183"/>
      <c r="F25" s="82">
        <v>5</v>
      </c>
      <c r="G25" s="59">
        <v>4</v>
      </c>
      <c r="H25" s="60">
        <v>0</v>
      </c>
      <c r="I25" s="60">
        <v>0</v>
      </c>
      <c r="J25" s="60">
        <v>0</v>
      </c>
      <c r="K25" s="60">
        <v>1</v>
      </c>
      <c r="L25" s="60">
        <v>0</v>
      </c>
      <c r="M25" s="102">
        <v>0</v>
      </c>
      <c r="N25" s="95"/>
    </row>
    <row r="26" spans="2:15" s="1" customFormat="1" ht="12.75" customHeight="1">
      <c r="B26" s="125" t="s">
        <v>25</v>
      </c>
      <c r="C26" s="125"/>
      <c r="D26" s="187" t="s">
        <v>70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</row>
    <row r="27" spans="2:15" s="1" customFormat="1">
      <c r="B27" s="127" t="s">
        <v>27</v>
      </c>
      <c r="C27" s="127"/>
      <c r="D27" s="128" t="s">
        <v>49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2:15" s="1" customFormat="1">
      <c r="B28" s="35"/>
      <c r="C28" s="35"/>
      <c r="D28" s="128" t="s">
        <v>50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</row>
    <row r="29" spans="2:15" s="1" customFormat="1" ht="13.75" customHeight="1">
      <c r="B29" s="188" t="s">
        <v>1</v>
      </c>
      <c r="C29" s="121"/>
      <c r="D29" s="122" t="s">
        <v>32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2:15" s="1" customFormat="1" ht="13.75" customHeight="1">
      <c r="B30" s="188" t="s">
        <v>30</v>
      </c>
      <c r="C30" s="121"/>
      <c r="D30" s="122" t="s">
        <v>34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</row>
    <row r="31" spans="2:15" s="1" customFormat="1" ht="13.75" customHeight="1">
      <c r="B31" s="188" t="s">
        <v>2</v>
      </c>
      <c r="C31" s="121"/>
      <c r="D31" s="122" t="s">
        <v>36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spans="2:15" s="1" customFormat="1">
      <c r="B32" s="188" t="s">
        <v>3</v>
      </c>
      <c r="C32" s="121"/>
      <c r="D32" s="122" t="s">
        <v>77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2:16" s="1" customFormat="1">
      <c r="B33" s="33"/>
      <c r="C33" s="33"/>
      <c r="D33" s="122" t="s">
        <v>52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2:16" s="1" customFormat="1">
      <c r="B34" s="33"/>
      <c r="C34" s="111" t="s">
        <v>78</v>
      </c>
      <c r="D34" s="122" t="s">
        <v>79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2:16" s="1" customFormat="1" ht="13.75" customHeight="1">
      <c r="B35" s="121" t="s">
        <v>40</v>
      </c>
      <c r="C35" s="121"/>
      <c r="D35" s="122" t="s">
        <v>72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2:16" s="1" customFormat="1" ht="13.75" customHeight="1">
      <c r="B36" s="34"/>
      <c r="D36" s="146" t="s">
        <v>71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</sheetData>
  <mergeCells count="46">
    <mergeCell ref="D36:P36"/>
    <mergeCell ref="D34:O34"/>
    <mergeCell ref="B32:C32"/>
    <mergeCell ref="D32:O32"/>
    <mergeCell ref="D33:O33"/>
    <mergeCell ref="B35:C35"/>
    <mergeCell ref="D35:P35"/>
    <mergeCell ref="B29:C29"/>
    <mergeCell ref="D29:O29"/>
    <mergeCell ref="B30:C30"/>
    <mergeCell ref="D30:O30"/>
    <mergeCell ref="B31:C31"/>
    <mergeCell ref="D31:O31"/>
    <mergeCell ref="B26:C26"/>
    <mergeCell ref="D26:O26"/>
    <mergeCell ref="B27:C27"/>
    <mergeCell ref="D27:O27"/>
    <mergeCell ref="D28:O28"/>
    <mergeCell ref="D13:E13"/>
    <mergeCell ref="F17:F19"/>
    <mergeCell ref="G17:M17"/>
    <mergeCell ref="G18:G19"/>
    <mergeCell ref="H18:H19"/>
    <mergeCell ref="I18:I19"/>
    <mergeCell ref="J18:K18"/>
    <mergeCell ref="L18:L19"/>
    <mergeCell ref="M18:M19"/>
    <mergeCell ref="K16:M16"/>
    <mergeCell ref="C8:E8"/>
    <mergeCell ref="D9:E9"/>
    <mergeCell ref="D10:E10"/>
    <mergeCell ref="D11:E11"/>
    <mergeCell ref="D12:E12"/>
    <mergeCell ref="B3:I3"/>
    <mergeCell ref="B6:E7"/>
    <mergeCell ref="F6:F7"/>
    <mergeCell ref="G6:G7"/>
    <mergeCell ref="H6:I6"/>
    <mergeCell ref="G5:I5"/>
    <mergeCell ref="D24:E24"/>
    <mergeCell ref="D25:E25"/>
    <mergeCell ref="C20:E20"/>
    <mergeCell ref="B17:E19"/>
    <mergeCell ref="D21:E21"/>
    <mergeCell ref="D22:E22"/>
    <mergeCell ref="D23:E23"/>
  </mergeCells>
  <phoneticPr fontId="7"/>
  <pageMargins left="0.78740157480314965" right="0.78740157480314965" top="0.59055118110236227" bottom="0.59055118110236227" header="0.51181102362204722" footer="0.51181102362204722"/>
  <pageSetup paperSize="9" scale="90" orientation="landscape" r:id="rId1"/>
  <headerFooter alignWithMargins="0">
    <oddHeader>&amp;L&amp;D&amp;T&amp;R&amp;A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Link Data 2013</vt:lpstr>
      <vt:lpstr>Link Data 2012</vt:lpstr>
      <vt:lpstr>Link Data 2011</vt:lpstr>
      <vt:lpstr>Link Data 2010</vt:lpstr>
      <vt:lpstr>Link Data 2009</vt:lpstr>
      <vt:lpstr>Link Data 2008</vt:lpstr>
      <vt:lpstr>Link Data 2007</vt:lpstr>
      <vt:lpstr>Link Data 2006</vt:lpstr>
      <vt:lpstr>Link Data 2005</vt:lpstr>
      <vt:lpstr>'Link Data 2005'!Print_Area</vt:lpstr>
      <vt:lpstr>'Link Data 2006'!Print_Area</vt:lpstr>
      <vt:lpstr>'Link Data 2007'!Print_Area</vt:lpstr>
      <vt:lpstr>'Link Data 2008'!Print_Area</vt:lpstr>
      <vt:lpstr>'Link Data 2009'!Print_Area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2015-03-19T10:34:52Z</cp:lastPrinted>
  <dcterms:created xsi:type="dcterms:W3CDTF">1996-05-09T01:36:27Z</dcterms:created>
  <dcterms:modified xsi:type="dcterms:W3CDTF">2015-11-11T05:06:09Z</dcterms:modified>
</cp:coreProperties>
</file>