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5" yWindow="177" windowWidth="9401" windowHeight="4619"/>
  </bookViews>
  <sheets>
    <sheet name="Link Data 2013" sheetId="25742" r:id="rId1"/>
    <sheet name="Link Data 2012" sheetId="25741" r:id="rId2"/>
    <sheet name="Link Data 2011" sheetId="25740" r:id="rId3"/>
    <sheet name="Link Data 2010" sheetId="25739" r:id="rId4"/>
    <sheet name="Link Data 2009" sheetId="25738" r:id="rId5"/>
    <sheet name="Link Data 2008" sheetId="25737" r:id="rId6"/>
    <sheet name="Link Data 2007" sheetId="25736" r:id="rId7"/>
    <sheet name="Link Data 2006" sheetId="25735" r:id="rId8"/>
    <sheet name="Link Data 2005" sheetId="25734" r:id="rId9"/>
  </sheets>
  <definedNames>
    <definedName name="_xlnm.Print_Area" localSheetId="5">'Link Data 2008'!$A$1:$H$13</definedName>
  </definedNames>
  <calcPr calcId="145621"/>
</workbook>
</file>

<file path=xl/calcChain.xml><?xml version="1.0" encoding="utf-8"?>
<calcChain xmlns="http://schemas.openxmlformats.org/spreadsheetml/2006/main">
  <c r="I15" i="25742" l="1"/>
  <c r="G15" i="25742"/>
  <c r="F15" i="25742"/>
  <c r="E15" i="25742"/>
  <c r="I9" i="25742"/>
  <c r="G9" i="25742"/>
  <c r="F9" i="25742"/>
  <c r="E9" i="25742"/>
  <c r="I7" i="25742"/>
  <c r="G7" i="25742"/>
  <c r="F7" i="25742"/>
  <c r="E7" i="25742"/>
  <c r="H15" i="25742"/>
  <c r="H7" i="25742"/>
  <c r="H14" i="25742"/>
  <c r="H13" i="25742"/>
  <c r="H12" i="25742"/>
  <c r="H11" i="25742"/>
  <c r="H10" i="25742"/>
  <c r="H8" i="25742"/>
  <c r="H9" i="25742"/>
  <c r="H6" i="25742"/>
  <c r="H6" i="25741"/>
  <c r="H8" i="25741"/>
  <c r="H14" i="25741"/>
  <c r="H13" i="25741"/>
  <c r="H12" i="25741"/>
  <c r="H11" i="25741"/>
  <c r="H10" i="25741"/>
</calcChain>
</file>

<file path=xl/sharedStrings.xml><?xml version="1.0" encoding="utf-8"?>
<sst xmlns="http://schemas.openxmlformats.org/spreadsheetml/2006/main" count="209" uniqueCount="81">
  <si>
    <t xml:space="preserve"> </t>
    <phoneticPr fontId="4"/>
  </si>
  <si>
    <t>Fig. 1-1-2-4 Special fraud: number of reported/cleared cases and damage caused</t>
    <phoneticPr fontId="2"/>
  </si>
  <si>
    <t>(2013)</t>
    <phoneticPr fontId="4"/>
  </si>
  <si>
    <t>Type</t>
    <phoneticPr fontId="4"/>
  </si>
  <si>
    <t>Reported cases</t>
    <phoneticPr fontId="4"/>
  </si>
  <si>
    <t>Cleared cases</t>
    <phoneticPr fontId="4"/>
  </si>
  <si>
    <t>Cleared persons</t>
    <phoneticPr fontId="4"/>
  </si>
  <si>
    <t>Clearance rate</t>
    <phoneticPr fontId="4"/>
  </si>
  <si>
    <t>Damage</t>
    <phoneticPr fontId="4"/>
  </si>
  <si>
    <t>Total</t>
    <phoneticPr fontId="4"/>
  </si>
  <si>
    <t>Money transfer fraud/extortion</t>
    <phoneticPr fontId="5"/>
  </si>
  <si>
    <t>Billing fraud (extortion)</t>
  </si>
  <si>
    <t>Billing fraud (extortion)</t>
    <phoneticPr fontId="4"/>
  </si>
  <si>
    <t>Fictitious billing fraud (extortion)</t>
  </si>
  <si>
    <t>Fictitious billing fraud (extortion)</t>
    <phoneticPr fontId="4"/>
  </si>
  <si>
    <t>Loan gurantee fraud</t>
  </si>
  <si>
    <t>Refund fraud</t>
  </si>
  <si>
    <t>Other special fraud</t>
    <phoneticPr fontId="4"/>
  </si>
  <si>
    <t>Note: 1.</t>
    <phoneticPr fontId="4"/>
  </si>
  <si>
    <t>2.</t>
    <phoneticPr fontId="5"/>
  </si>
  <si>
    <t>Source:</t>
    <phoneticPr fontId="5"/>
  </si>
  <si>
    <t>Criminal Statistics of the National Police Agency</t>
  </si>
  <si>
    <t>Criminal Statistics of the National Police Agency</t>
    <phoneticPr fontId="5"/>
  </si>
  <si>
    <t>Amount of damage is thousand yen.</t>
    <phoneticPr fontId="5"/>
  </si>
  <si>
    <t>(-1.0pt)</t>
  </si>
  <si>
    <t>(-2.4pt)</t>
  </si>
  <si>
    <t>(+14.9pt)</t>
  </si>
  <si>
    <t>(+20.5%)</t>
  </si>
  <si>
    <t>(+17.0%)</t>
  </si>
  <si>
    <t>(+65.0%)</t>
  </si>
  <si>
    <t>(+91.2%)</t>
  </si>
  <si>
    <t>(+1.8%)</t>
  </si>
  <si>
    <t>(-4.4%)</t>
  </si>
  <si>
    <t>(+32.6%)</t>
  </si>
  <si>
    <t>(+39.5%)</t>
  </si>
  <si>
    <t>(+138.6%)</t>
  </si>
  <si>
    <t>(+394.2%)</t>
  </si>
  <si>
    <t>(+234.5%)</t>
  </si>
  <si>
    <t>(+165.4%)</t>
  </si>
  <si>
    <t>(2012)</t>
    <phoneticPr fontId="5"/>
  </si>
  <si>
    <t>(2011)</t>
    <phoneticPr fontId="4"/>
  </si>
  <si>
    <t>(-39.9pt)</t>
  </si>
  <si>
    <t>(-39.4pt)</t>
  </si>
  <si>
    <t>(+4.8%)</t>
  </si>
  <si>
    <t>(-50.7%)</t>
  </si>
  <si>
    <t>(+34.5%)</t>
  </si>
  <si>
    <t>(+99.6%)</t>
  </si>
  <si>
    <t>(-6.1%)</t>
  </si>
  <si>
    <t>(-53.4%)</t>
  </si>
  <si>
    <t>(+13.0%)</t>
  </si>
  <si>
    <t>(+34.2%)</t>
  </si>
  <si>
    <t>(+291.6%)</t>
  </si>
  <si>
    <t>(+563.0%)</t>
  </si>
  <si>
    <t>(2010)</t>
    <phoneticPr fontId="4"/>
  </si>
  <si>
    <r>
      <rPr>
        <sz val="10"/>
        <rFont val="ＭＳ 明朝"/>
        <family val="1"/>
        <charset val="128"/>
      </rPr>
      <t>･･･</t>
    </r>
    <phoneticPr fontId="5"/>
  </si>
  <si>
    <t>Numbers in parentheses indicates relative increase/decrease to the previous year.</t>
    <phoneticPr fontId="5"/>
  </si>
  <si>
    <t>Reported cases and damage of "Other special fraud" is the amount after February, 2010. Cleared cases and cleared persons are not counted.</t>
    <phoneticPr fontId="5"/>
  </si>
  <si>
    <t>(+0.9pt)</t>
  </si>
  <si>
    <t>(-9.6%)</t>
  </si>
  <si>
    <t>(-8.5%)</t>
  </si>
  <si>
    <t>(-28.2%)</t>
  </si>
  <si>
    <t>(-14.3%)</t>
  </si>
  <si>
    <t>(2009)</t>
    <phoneticPr fontId="4"/>
  </si>
  <si>
    <t>(Amount of damage is thousand yen)</t>
    <phoneticPr fontId="5"/>
  </si>
  <si>
    <t>Note:</t>
    <phoneticPr fontId="4"/>
  </si>
  <si>
    <t>(+55.8pt)</t>
  </si>
  <si>
    <t>(-64.2)</t>
  </si>
  <si>
    <t>(+28.8)</t>
  </si>
  <si>
    <t>(+36.6)</t>
  </si>
  <si>
    <t>(-65.3)</t>
  </si>
  <si>
    <t>(2008)</t>
    <phoneticPr fontId="4"/>
  </si>
  <si>
    <r>
      <rPr>
        <sz val="10"/>
        <rFont val="ＭＳ 明朝"/>
        <family val="1"/>
        <charset val="128"/>
      </rPr>
      <t>（</t>
    </r>
    <r>
      <rPr>
        <sz val="10"/>
        <rFont val="Times New Roman"/>
        <family val="1"/>
      </rPr>
      <t>+14.2</t>
    </r>
    <r>
      <rPr>
        <sz val="10"/>
        <rFont val="ＭＳ 明朝"/>
        <family val="1"/>
        <charset val="128"/>
      </rPr>
      <t>）</t>
    </r>
    <phoneticPr fontId="4"/>
  </si>
  <si>
    <r>
      <rPr>
        <sz val="10"/>
        <rFont val="ＭＳ 明朝"/>
        <family val="1"/>
        <charset val="128"/>
      </rPr>
      <t>（</t>
    </r>
    <r>
      <rPr>
        <sz val="10"/>
        <rFont val="Times New Roman"/>
        <family val="1"/>
      </rPr>
      <t>+42.9</t>
    </r>
    <r>
      <rPr>
        <sz val="10"/>
        <rFont val="ＭＳ 明朝"/>
        <family val="1"/>
        <charset val="128"/>
      </rPr>
      <t>）</t>
    </r>
    <phoneticPr fontId="4"/>
  </si>
  <si>
    <r>
      <rPr>
        <sz val="10"/>
        <rFont val="ＭＳ 明朝"/>
        <family val="1"/>
        <charset val="128"/>
      </rPr>
      <t>（</t>
    </r>
    <r>
      <rPr>
        <sz val="10"/>
        <rFont val="Times New Roman"/>
        <family val="1"/>
      </rPr>
      <t>+54.0</t>
    </r>
    <r>
      <rPr>
        <sz val="10"/>
        <rFont val="ＭＳ 明朝"/>
        <family val="1"/>
        <charset val="128"/>
      </rPr>
      <t>）</t>
    </r>
    <phoneticPr fontId="4"/>
  </si>
  <si>
    <r>
      <rPr>
        <sz val="10"/>
        <rFont val="ＭＳ 明朝"/>
        <family val="1"/>
        <charset val="128"/>
      </rPr>
      <t>（</t>
    </r>
    <r>
      <rPr>
        <sz val="10"/>
        <rFont val="Times New Roman"/>
        <family val="1"/>
      </rPr>
      <t>+4.3p)</t>
    </r>
    <phoneticPr fontId="4"/>
  </si>
  <si>
    <r>
      <rPr>
        <sz val="10"/>
        <rFont val="ＭＳ 明朝"/>
        <family val="1"/>
        <charset val="128"/>
      </rPr>
      <t>（</t>
    </r>
    <r>
      <rPr>
        <sz val="10"/>
        <rFont val="Times New Roman"/>
        <family val="1"/>
      </rPr>
      <t>+9.8</t>
    </r>
    <r>
      <rPr>
        <sz val="10"/>
        <rFont val="ＭＳ 明朝"/>
        <family val="1"/>
        <charset val="128"/>
      </rPr>
      <t>）</t>
    </r>
    <phoneticPr fontId="4"/>
  </si>
  <si>
    <t>(2007)</t>
    <phoneticPr fontId="4"/>
  </si>
  <si>
    <t>(2006)</t>
    <phoneticPr fontId="5"/>
  </si>
  <si>
    <t>(2005)</t>
    <phoneticPr fontId="4"/>
  </si>
  <si>
    <t>Loan guarantee fraud</t>
    <phoneticPr fontId="5"/>
  </si>
  <si>
    <t>The figures in parentheses indicates relative increase/decrease to the previous year.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</si>
</sst>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91" formatCode="0.0_ "/>
    <numFmt numFmtId="193" formatCode="#,##0_ ;[Red]\-#,##0\ "/>
    <numFmt numFmtId="194" formatCode="\(#,##0.0\)"/>
    <numFmt numFmtId="197" formatCode="\(#,##0.0\p\t\);\(\-#,##0.0\p\t\);\ "/>
    <numFmt numFmtId="198" formatCode="\(\+#,##0.0\p\t\);\(\-#,##0.0\p\t\);\ "/>
    <numFmt numFmtId="199" formatCode="\(\+#,##0.0%\);\(\-#,##0.0%\);\ "/>
  </numFmts>
  <fonts count="11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Ｐゴシック"/>
      <family val="3"/>
      <charset val="128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6" fillId="0" borderId="0"/>
  </cellStyleXfs>
  <cellXfs count="102">
    <xf numFmtId="0" fontId="0" fillId="0" borderId="0" xfId="0"/>
    <xf numFmtId="0" fontId="8" fillId="0" borderId="1" xfId="2" applyFont="1" applyFill="1" applyBorder="1" applyAlignment="1">
      <alignment horizontal="center" vertical="center"/>
    </xf>
    <xf numFmtId="0" fontId="10" fillId="0" borderId="0" xfId="2" applyFont="1" applyFill="1"/>
    <xf numFmtId="0" fontId="8" fillId="0" borderId="0" xfId="2" applyFont="1" applyFill="1"/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10" fillId="0" borderId="0" xfId="2" applyFont="1" applyFill="1" applyBorder="1"/>
    <xf numFmtId="193" fontId="8" fillId="0" borderId="2" xfId="2" applyNumberFormat="1" applyFont="1" applyFill="1" applyBorder="1" applyAlignment="1">
      <alignment horizontal="right" vertical="center"/>
    </xf>
    <xf numFmtId="191" fontId="8" fillId="0" borderId="3" xfId="2" applyNumberFormat="1" applyFont="1" applyFill="1" applyBorder="1" applyAlignment="1">
      <alignment vertical="center"/>
    </xf>
    <xf numFmtId="193" fontId="8" fillId="0" borderId="4" xfId="2" applyNumberFormat="1" applyFont="1" applyFill="1" applyBorder="1" applyAlignment="1">
      <alignment horizontal="right" vertical="center"/>
    </xf>
    <xf numFmtId="193" fontId="10" fillId="0" borderId="0" xfId="2" applyNumberFormat="1" applyFont="1" applyFill="1"/>
    <xf numFmtId="0" fontId="8" fillId="0" borderId="0" xfId="2" applyFont="1" applyFill="1" applyBorder="1" applyAlignment="1">
      <alignment horizontal="distributed" vertical="center"/>
    </xf>
    <xf numFmtId="0" fontId="8" fillId="0" borderId="5" xfId="2" applyFont="1" applyFill="1" applyBorder="1"/>
    <xf numFmtId="199" fontId="8" fillId="0" borderId="6" xfId="2" applyNumberFormat="1" applyFont="1" applyFill="1" applyBorder="1" applyAlignment="1">
      <alignment horizontal="right" vertical="center"/>
    </xf>
    <xf numFmtId="197" fontId="8" fillId="0" borderId="3" xfId="2" applyNumberFormat="1" applyFont="1" applyFill="1" applyBorder="1" applyAlignment="1">
      <alignment horizontal="right" vertical="center"/>
    </xf>
    <xf numFmtId="199" fontId="8" fillId="0" borderId="3" xfId="2" applyNumberFormat="1" applyFont="1" applyFill="1" applyBorder="1" applyAlignment="1">
      <alignment horizontal="right" vertical="center"/>
    </xf>
    <xf numFmtId="0" fontId="8" fillId="0" borderId="0" xfId="2" applyFont="1" applyFill="1" applyBorder="1" applyAlignment="1">
      <alignment vertical="center"/>
    </xf>
    <xf numFmtId="193" fontId="8" fillId="0" borderId="6" xfId="2" applyNumberFormat="1" applyFont="1" applyFill="1" applyBorder="1" applyAlignment="1">
      <alignment horizontal="right" vertical="center"/>
    </xf>
    <xf numFmtId="193" fontId="8" fillId="0" borderId="3" xfId="2" applyNumberFormat="1" applyFont="1" applyFill="1" applyBorder="1" applyAlignment="1">
      <alignment horizontal="right" vertical="center"/>
    </xf>
    <xf numFmtId="193" fontId="8" fillId="0" borderId="0" xfId="1" applyNumberFormat="1" applyFont="1" applyFill="1" applyBorder="1" applyAlignment="1">
      <alignment vertical="center"/>
    </xf>
    <xf numFmtId="193" fontId="8" fillId="0" borderId="6" xfId="1" applyNumberFormat="1" applyFont="1" applyFill="1" applyBorder="1" applyAlignment="1">
      <alignment vertical="center"/>
    </xf>
    <xf numFmtId="193" fontId="8" fillId="0" borderId="3" xfId="1" applyNumberFormat="1" applyFont="1" applyFill="1" applyBorder="1" applyAlignment="1">
      <alignment horizontal="right" vertical="center"/>
    </xf>
    <xf numFmtId="193" fontId="8" fillId="0" borderId="5" xfId="1" applyNumberFormat="1" applyFont="1" applyFill="1" applyBorder="1" applyAlignment="1">
      <alignment vertical="center"/>
    </xf>
    <xf numFmtId="191" fontId="8" fillId="0" borderId="6" xfId="2" applyNumberFormat="1" applyFont="1" applyFill="1" applyBorder="1" applyAlignment="1">
      <alignment vertical="center"/>
    </xf>
    <xf numFmtId="0" fontId="8" fillId="0" borderId="7" xfId="2" applyFont="1" applyFill="1" applyBorder="1" applyAlignment="1">
      <alignment horizontal="distributed" vertical="center"/>
    </xf>
    <xf numFmtId="199" fontId="8" fillId="0" borderId="8" xfId="2" applyNumberFormat="1" applyFont="1" applyFill="1" applyBorder="1" applyAlignment="1">
      <alignment horizontal="right" vertical="center"/>
    </xf>
    <xf numFmtId="198" fontId="8" fillId="0" borderId="9" xfId="2" applyNumberFormat="1" applyFont="1" applyFill="1" applyBorder="1" applyAlignment="1">
      <alignment horizontal="right" vertical="center"/>
    </xf>
    <xf numFmtId="199" fontId="8" fillId="0" borderId="9" xfId="2" applyNumberFormat="1" applyFont="1" applyFill="1" applyBorder="1" applyAlignment="1">
      <alignment horizontal="right" vertical="center"/>
    </xf>
    <xf numFmtId="0" fontId="9" fillId="0" borderId="0" xfId="2" applyFont="1" applyFill="1" applyAlignment="1">
      <alignment vertical="center"/>
    </xf>
    <xf numFmtId="0" fontId="8" fillId="0" borderId="10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9" fillId="0" borderId="0" xfId="2" applyFont="1" applyFill="1"/>
    <xf numFmtId="0" fontId="8" fillId="0" borderId="5" xfId="2" applyFont="1" applyFill="1" applyBorder="1" applyAlignment="1"/>
    <xf numFmtId="0" fontId="8" fillId="0" borderId="5" xfId="2" applyFont="1" applyFill="1" applyBorder="1" applyAlignment="1">
      <alignment vertical="center"/>
    </xf>
    <xf numFmtId="0" fontId="10" fillId="0" borderId="0" xfId="2" applyFont="1" applyFill="1" applyBorder="1" applyAlignment="1"/>
    <xf numFmtId="0" fontId="8" fillId="0" borderId="7" xfId="2" applyFont="1" applyFill="1" applyBorder="1" applyAlignment="1">
      <alignment vertical="center"/>
    </xf>
    <xf numFmtId="0" fontId="8" fillId="0" borderId="12" xfId="2" applyFont="1" applyFill="1" applyBorder="1" applyAlignment="1"/>
    <xf numFmtId="0" fontId="9" fillId="0" borderId="0" xfId="2" applyFont="1" applyFill="1" applyAlignment="1">
      <alignment horizontal="right"/>
    </xf>
    <xf numFmtId="194" fontId="8" fillId="0" borderId="6" xfId="2" applyNumberFormat="1" applyFont="1" applyFill="1" applyBorder="1" applyAlignment="1">
      <alignment horizontal="right" vertical="center"/>
    </xf>
    <xf numFmtId="194" fontId="8" fillId="0" borderId="3" xfId="2" applyNumberFormat="1" applyFont="1" applyFill="1" applyBorder="1" applyAlignment="1">
      <alignment horizontal="right" vertical="center"/>
    </xf>
    <xf numFmtId="194" fontId="8" fillId="0" borderId="8" xfId="2" applyNumberFormat="1" applyFont="1" applyFill="1" applyBorder="1" applyAlignment="1">
      <alignment horizontal="right" vertical="center"/>
    </xf>
    <xf numFmtId="194" fontId="8" fillId="0" borderId="9" xfId="2" applyNumberFormat="1" applyFont="1" applyFill="1" applyBorder="1" applyAlignment="1">
      <alignment horizontal="right" vertical="center"/>
    </xf>
    <xf numFmtId="49" fontId="8" fillId="0" borderId="0" xfId="2" applyNumberFormat="1" applyFont="1" applyFill="1" applyAlignment="1">
      <alignment horizontal="center"/>
    </xf>
    <xf numFmtId="194" fontId="8" fillId="0" borderId="0" xfId="2" applyNumberFormat="1" applyFont="1" applyFill="1" applyBorder="1" applyAlignment="1">
      <alignment horizontal="right" vertical="center"/>
    </xf>
    <xf numFmtId="193" fontId="8" fillId="0" borderId="7" xfId="1" applyNumberFormat="1" applyFont="1" applyFill="1" applyBorder="1" applyAlignment="1">
      <alignment vertical="center"/>
    </xf>
    <xf numFmtId="193" fontId="8" fillId="0" borderId="8" xfId="1" applyNumberFormat="1" applyFont="1" applyFill="1" applyBorder="1" applyAlignment="1">
      <alignment horizontal="right" vertical="center"/>
    </xf>
    <xf numFmtId="191" fontId="8" fillId="0" borderId="9" xfId="2" applyNumberFormat="1" applyFont="1" applyFill="1" applyBorder="1" applyAlignment="1">
      <alignment horizontal="right" vertical="center"/>
    </xf>
    <xf numFmtId="193" fontId="8" fillId="0" borderId="9" xfId="1" applyNumberFormat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vertical="center"/>
    </xf>
    <xf numFmtId="191" fontId="8" fillId="0" borderId="0" xfId="2" applyNumberFormat="1" applyFont="1" applyFill="1" applyBorder="1" applyAlignment="1">
      <alignment vertical="center"/>
    </xf>
    <xf numFmtId="38" fontId="8" fillId="0" borderId="0" xfId="1" applyFont="1" applyFill="1" applyBorder="1" applyAlignment="1">
      <alignment horizontal="right" vertical="center"/>
    </xf>
    <xf numFmtId="0" fontId="8" fillId="0" borderId="12" xfId="2" applyFont="1" applyFill="1" applyBorder="1" applyAlignment="1">
      <alignment vertical="center"/>
    </xf>
    <xf numFmtId="0" fontId="10" fillId="0" borderId="7" xfId="2" applyFont="1" applyFill="1" applyBorder="1"/>
    <xf numFmtId="193" fontId="8" fillId="0" borderId="12" xfId="1" applyNumberFormat="1" applyFont="1" applyFill="1" applyBorder="1" applyAlignment="1">
      <alignment vertical="center"/>
    </xf>
    <xf numFmtId="193" fontId="8" fillId="0" borderId="8" xfId="1" applyNumberFormat="1" applyFont="1" applyFill="1" applyBorder="1" applyAlignment="1">
      <alignment vertical="center"/>
    </xf>
    <xf numFmtId="191" fontId="8" fillId="0" borderId="8" xfId="2" applyNumberFormat="1" applyFont="1" applyFill="1" applyBorder="1" applyAlignment="1">
      <alignment vertical="center"/>
    </xf>
    <xf numFmtId="0" fontId="8" fillId="0" borderId="0" xfId="2" applyFont="1" applyAlignment="1">
      <alignment horizontal="right"/>
    </xf>
    <xf numFmtId="0" fontId="9" fillId="0" borderId="0" xfId="2" applyFont="1" applyFill="1" applyBorder="1" applyAlignment="1">
      <alignment horizontal="right" vertical="center"/>
    </xf>
    <xf numFmtId="0" fontId="7" fillId="0" borderId="0" xfId="2" applyFont="1" applyFill="1" applyAlignment="1"/>
    <xf numFmtId="38" fontId="8" fillId="0" borderId="2" xfId="2" applyNumberFormat="1" applyFont="1" applyFill="1" applyBorder="1" applyAlignment="1">
      <alignment horizontal="right" vertical="center"/>
    </xf>
    <xf numFmtId="38" fontId="8" fillId="0" borderId="4" xfId="2" applyNumberFormat="1" applyFont="1" applyFill="1" applyBorder="1" applyAlignment="1">
      <alignment horizontal="right" vertical="center"/>
    </xf>
    <xf numFmtId="38" fontId="8" fillId="0" borderId="6" xfId="1" applyFont="1" applyFill="1" applyBorder="1" applyAlignment="1">
      <alignment vertical="center"/>
    </xf>
    <xf numFmtId="38" fontId="8" fillId="0" borderId="3" xfId="1" applyFont="1" applyFill="1" applyBorder="1" applyAlignment="1">
      <alignment horizontal="right" vertical="center"/>
    </xf>
    <xf numFmtId="0" fontId="10" fillId="0" borderId="0" xfId="2" applyFont="1" applyFill="1" applyBorder="1" applyAlignment="1">
      <alignment vertical="center"/>
    </xf>
    <xf numFmtId="38" fontId="8" fillId="0" borderId="12" xfId="1" applyFont="1" applyFill="1" applyBorder="1" applyAlignment="1">
      <alignment vertical="center"/>
    </xf>
    <xf numFmtId="38" fontId="8" fillId="0" borderId="8" xfId="1" applyFont="1" applyFill="1" applyBorder="1" applyAlignment="1">
      <alignment vertical="center"/>
    </xf>
    <xf numFmtId="38" fontId="8" fillId="0" borderId="9" xfId="1" applyFont="1" applyFill="1" applyBorder="1" applyAlignment="1">
      <alignment horizontal="right" vertical="center"/>
    </xf>
    <xf numFmtId="0" fontId="9" fillId="0" borderId="0" xfId="2" applyFont="1"/>
    <xf numFmtId="38" fontId="10" fillId="0" borderId="0" xfId="2" applyNumberFormat="1" applyFont="1" applyFill="1" applyBorder="1"/>
    <xf numFmtId="38" fontId="8" fillId="0" borderId="0" xfId="2" applyNumberFormat="1" applyFont="1" applyFill="1" applyBorder="1" applyAlignment="1">
      <alignment horizontal="right" vertical="center"/>
    </xf>
    <xf numFmtId="0" fontId="7" fillId="0" borderId="0" xfId="2" applyFont="1" applyAlignment="1"/>
    <xf numFmtId="0" fontId="10" fillId="0" borderId="13" xfId="2" applyFont="1" applyFill="1" applyBorder="1"/>
    <xf numFmtId="0" fontId="10" fillId="0" borderId="0" xfId="2" applyFont="1" applyFill="1" applyAlignment="1">
      <alignment horizontal="distributed" vertical="center"/>
    </xf>
    <xf numFmtId="38" fontId="8" fillId="0" borderId="0" xfId="2" applyNumberFormat="1" applyFont="1" applyFill="1"/>
    <xf numFmtId="41" fontId="8" fillId="0" borderId="8" xfId="1" applyNumberFormat="1" applyFont="1" applyFill="1" applyBorder="1" applyAlignment="1">
      <alignment vertical="center"/>
    </xf>
    <xf numFmtId="41" fontId="8" fillId="0" borderId="9" xfId="2" applyNumberFormat="1" applyFont="1" applyFill="1" applyBorder="1" applyAlignment="1">
      <alignment vertical="center"/>
    </xf>
    <xf numFmtId="0" fontId="10" fillId="0" borderId="0" xfId="2" applyFont="1" applyFill="1" applyAlignment="1">
      <alignment vertical="center"/>
    </xf>
    <xf numFmtId="191" fontId="8" fillId="0" borderId="12" xfId="2" applyNumberFormat="1" applyFont="1" applyFill="1" applyBorder="1" applyAlignment="1">
      <alignment vertical="center"/>
    </xf>
    <xf numFmtId="38" fontId="8" fillId="0" borderId="7" xfId="1" applyFont="1" applyFill="1" applyBorder="1" applyAlignment="1">
      <alignment horizontal="right" vertical="center"/>
    </xf>
    <xf numFmtId="49" fontId="8" fillId="0" borderId="0" xfId="2" applyNumberFormat="1" applyFont="1" applyFill="1" applyAlignment="1">
      <alignment horizontal="right"/>
    </xf>
    <xf numFmtId="0" fontId="9" fillId="0" borderId="0" xfId="2" applyFont="1" applyFill="1" applyAlignment="1">
      <alignment horizontal="left"/>
    </xf>
    <xf numFmtId="0" fontId="9" fillId="0" borderId="0" xfId="2" applyFont="1" applyFill="1" applyAlignment="1">
      <alignment horizontal="right"/>
    </xf>
    <xf numFmtId="0" fontId="8" fillId="0" borderId="1" xfId="2" applyFont="1" applyFill="1" applyBorder="1" applyAlignment="1">
      <alignment horizontal="center" vertical="center"/>
    </xf>
    <xf numFmtId="0" fontId="8" fillId="0" borderId="14" xfId="2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vertical="center"/>
    </xf>
    <xf numFmtId="0" fontId="8" fillId="0" borderId="16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8" fillId="0" borderId="5" xfId="2" applyFont="1" applyFill="1" applyBorder="1" applyAlignment="1">
      <alignment vertical="center"/>
    </xf>
    <xf numFmtId="0" fontId="9" fillId="0" borderId="15" xfId="2" applyFont="1" applyFill="1" applyBorder="1" applyAlignment="1">
      <alignment horizontal="right"/>
    </xf>
    <xf numFmtId="0" fontId="9" fillId="0" borderId="0" xfId="2" quotePrefix="1" applyFont="1" applyFill="1" applyAlignment="1">
      <alignment horizontal="right"/>
    </xf>
    <xf numFmtId="0" fontId="9" fillId="0" borderId="15" xfId="2" applyFont="1" applyFill="1" applyBorder="1" applyAlignment="1">
      <alignment horizontal="left"/>
    </xf>
    <xf numFmtId="0" fontId="9" fillId="0" borderId="0" xfId="2" applyFont="1" applyFill="1" applyAlignment="1">
      <alignment horizontal="left" vertical="center"/>
    </xf>
    <xf numFmtId="0" fontId="9" fillId="0" borderId="15" xfId="2" applyFont="1" applyFill="1" applyBorder="1" applyAlignment="1">
      <alignment horizontal="right" vertical="center"/>
    </xf>
    <xf numFmtId="0" fontId="8" fillId="0" borderId="15" xfId="2" applyFont="1" applyFill="1" applyBorder="1" applyAlignment="1">
      <alignment horizontal="left" vertical="center"/>
    </xf>
    <xf numFmtId="0" fontId="8" fillId="0" borderId="16" xfId="2" applyFont="1" applyFill="1" applyBorder="1" applyAlignment="1">
      <alignment horizontal="left" vertical="center"/>
    </xf>
    <xf numFmtId="0" fontId="8" fillId="0" borderId="7" xfId="2" applyFont="1" applyFill="1" applyBorder="1" applyAlignment="1">
      <alignment vertical="center"/>
    </xf>
    <xf numFmtId="0" fontId="8" fillId="0" borderId="12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left"/>
    </xf>
    <xf numFmtId="0" fontId="7" fillId="0" borderId="0" xfId="2" applyFont="1" applyAlignment="1">
      <alignment horizontal="left"/>
    </xf>
    <xf numFmtId="0" fontId="9" fillId="0" borderId="15" xfId="2" applyFont="1" applyFill="1" applyBorder="1" applyAlignment="1">
      <alignment horizontal="left" vertical="center"/>
    </xf>
    <xf numFmtId="0" fontId="9" fillId="0" borderId="0" xfId="2" applyFont="1" applyAlignment="1">
      <alignment horizontal="left"/>
    </xf>
  </cellXfs>
  <cellStyles count="3">
    <cellStyle name="桁区切り" xfId="1" builtinId="6"/>
    <cellStyle name="標準" xfId="0" builtinId="0"/>
    <cellStyle name="標準_1-1-2-8表●　振り込め詐欺･恐喝 認知件数･検挙件数･検挙人員･被害額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66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8"/>
  <sheetViews>
    <sheetView tabSelected="1" zoomScaleNormal="100" workbookViewId="0"/>
  </sheetViews>
  <sheetFormatPr defaultRowHeight="14.3"/>
  <cols>
    <col min="1" max="1" width="3.625" style="2" customWidth="1"/>
    <col min="2" max="3" width="3.25" style="2" customWidth="1"/>
    <col min="4" max="4" width="25.5" style="3" customWidth="1"/>
    <col min="5" max="6" width="11.875" style="2" customWidth="1"/>
    <col min="7" max="7" width="12.375" style="2" customWidth="1"/>
    <col min="8" max="9" width="11.875" style="2" customWidth="1"/>
    <col min="10" max="10" width="3.875" style="2" customWidth="1"/>
    <col min="11" max="11" width="12.5" style="2" customWidth="1"/>
    <col min="12" max="12" width="6.625" style="2" customWidth="1"/>
    <col min="13" max="13" width="8.375" style="2" customWidth="1"/>
    <col min="14" max="14" width="6.625" style="2" customWidth="1"/>
    <col min="15" max="16384" width="9" style="2"/>
  </cols>
  <sheetData>
    <row r="1" spans="2:12" ht="14.95" customHeight="1"/>
    <row r="2" spans="2:12" ht="20.05" customHeight="1">
      <c r="B2" s="4" t="s">
        <v>1</v>
      </c>
      <c r="C2" s="4"/>
      <c r="D2" s="5"/>
      <c r="E2" s="5"/>
      <c r="F2" s="5"/>
      <c r="G2" s="5"/>
      <c r="H2" s="5"/>
      <c r="I2" s="5"/>
      <c r="J2" s="5"/>
      <c r="K2" s="5"/>
      <c r="L2" s="5"/>
    </row>
    <row r="3" spans="2:12" ht="14.95" customHeight="1">
      <c r="B3" s="4"/>
      <c r="C3" s="4"/>
      <c r="D3" s="5"/>
      <c r="E3" s="5"/>
      <c r="F3" s="5"/>
      <c r="G3" s="5"/>
      <c r="H3" s="5"/>
      <c r="I3" s="5"/>
      <c r="J3" s="5"/>
      <c r="K3" s="5"/>
      <c r="L3" s="5"/>
    </row>
    <row r="4" spans="2:12" ht="13.6" customHeight="1" thickBot="1">
      <c r="B4" s="6"/>
      <c r="C4" s="6"/>
      <c r="I4" s="80" t="s">
        <v>2</v>
      </c>
      <c r="J4" s="3"/>
    </row>
    <row r="5" spans="2:12" ht="13.6" customHeight="1" thickTop="1">
      <c r="B5" s="83" t="s">
        <v>3</v>
      </c>
      <c r="C5" s="83"/>
      <c r="D5" s="84"/>
      <c r="E5" s="1" t="s">
        <v>4</v>
      </c>
      <c r="F5" s="30" t="s">
        <v>5</v>
      </c>
      <c r="G5" s="30" t="s">
        <v>6</v>
      </c>
      <c r="H5" s="31" t="s">
        <v>7</v>
      </c>
      <c r="I5" s="31" t="s">
        <v>8</v>
      </c>
      <c r="J5" s="7"/>
    </row>
    <row r="6" spans="2:12" ht="13.6" customHeight="1">
      <c r="B6" s="85" t="s">
        <v>9</v>
      </c>
      <c r="C6" s="85"/>
      <c r="D6" s="86"/>
      <c r="E6" s="8">
        <v>11998</v>
      </c>
      <c r="F6" s="8">
        <v>3419</v>
      </c>
      <c r="G6" s="8">
        <v>1774</v>
      </c>
      <c r="H6" s="9">
        <f>F6/E6*100</f>
        <v>28.496416069344892</v>
      </c>
      <c r="I6" s="10">
        <v>48595374</v>
      </c>
      <c r="J6" s="7"/>
      <c r="K6" s="11"/>
    </row>
    <row r="7" spans="2:12" ht="13.6" customHeight="1">
      <c r="B7" s="17"/>
      <c r="C7" s="17"/>
      <c r="D7" s="33"/>
      <c r="E7" s="14">
        <f>(E6-'Link Data 2012'!E6)/'Link Data 2012'!E6</f>
        <v>0.3801909582422639</v>
      </c>
      <c r="F7" s="14">
        <f>(F6-'Link Data 2012'!F6)/'Link Data 2012'!F6</f>
        <v>0.14347826086956522</v>
      </c>
      <c r="G7" s="14">
        <f>(G6-'Link Data 2012'!G6)/'Link Data 2012'!G6</f>
        <v>0.16480630334865398</v>
      </c>
      <c r="H7" s="15">
        <f>H6-'Link Data 2012'!H6</f>
        <v>-5.8990745552956234</v>
      </c>
      <c r="I7" s="16">
        <f>(I6-'Link Data 2012'!I6)/'Link Data 2012'!I6</f>
        <v>0.35874425093015738</v>
      </c>
      <c r="J7" s="7"/>
    </row>
    <row r="8" spans="2:12" ht="13.6" customHeight="1">
      <c r="B8" s="17"/>
      <c r="C8" s="87" t="s">
        <v>10</v>
      </c>
      <c r="D8" s="88"/>
      <c r="E8" s="18">
        <v>9204</v>
      </c>
      <c r="F8" s="18">
        <v>2519</v>
      </c>
      <c r="G8" s="18">
        <v>1213</v>
      </c>
      <c r="H8" s="9">
        <f>F8/E8*100</f>
        <v>27.368535419382876</v>
      </c>
      <c r="I8" s="19">
        <v>25513732</v>
      </c>
      <c r="J8" s="7"/>
      <c r="K8" s="11"/>
    </row>
    <row r="9" spans="2:12" ht="13.6" customHeight="1">
      <c r="B9" s="17"/>
      <c r="C9" s="17"/>
      <c r="D9" s="33"/>
      <c r="E9" s="14">
        <f>(E8-'Link Data 2012'!E8)/'Link Data 2012'!E8</f>
        <v>0.44990548204158792</v>
      </c>
      <c r="F9" s="14">
        <f>(F8-'Link Data 2012'!F8)/'Link Data 2012'!F8</f>
        <v>8.9061824470384784E-2</v>
      </c>
      <c r="G9" s="14">
        <f>(G8-'Link Data 2012'!G8)/'Link Data 2012'!G8</f>
        <v>0.17996108949416342</v>
      </c>
      <c r="H9" s="15">
        <f>H8-'Link Data 2012'!H8</f>
        <v>-9.0681375484810154</v>
      </c>
      <c r="I9" s="16">
        <f>(I8-'Link Data 2012'!I8)/'Link Data 2012'!I8</f>
        <v>0.65997948719016408</v>
      </c>
      <c r="J9" s="7"/>
    </row>
    <row r="10" spans="2:12" ht="13.6" customHeight="1">
      <c r="B10" s="17"/>
      <c r="C10" s="17"/>
      <c r="D10" s="34" t="s">
        <v>12</v>
      </c>
      <c r="E10" s="20">
        <v>5396</v>
      </c>
      <c r="F10" s="21">
        <v>1749</v>
      </c>
      <c r="G10" s="21">
        <v>1017</v>
      </c>
      <c r="H10" s="9">
        <f>F10/E10*100</f>
        <v>32.412898443291326</v>
      </c>
      <c r="I10" s="22">
        <v>16845772</v>
      </c>
      <c r="J10" s="7"/>
    </row>
    <row r="11" spans="2:12" ht="13.6" customHeight="1">
      <c r="B11" s="17"/>
      <c r="C11" s="17"/>
      <c r="D11" s="34" t="s">
        <v>14</v>
      </c>
      <c r="E11" s="20">
        <v>1522</v>
      </c>
      <c r="F11" s="21">
        <v>354</v>
      </c>
      <c r="G11" s="21">
        <v>156</v>
      </c>
      <c r="H11" s="9">
        <f>F11/E11*100</f>
        <v>23.258869908015768</v>
      </c>
      <c r="I11" s="22">
        <v>6273091</v>
      </c>
      <c r="J11" s="7"/>
    </row>
    <row r="12" spans="2:12" ht="13.6" customHeight="1">
      <c r="B12" s="17"/>
      <c r="C12" s="17"/>
      <c r="D12" s="34" t="s">
        <v>79</v>
      </c>
      <c r="E12" s="20">
        <v>469</v>
      </c>
      <c r="F12" s="21">
        <v>270</v>
      </c>
      <c r="G12" s="21">
        <v>20</v>
      </c>
      <c r="H12" s="9">
        <f>F12/E12*100</f>
        <v>57.569296375266518</v>
      </c>
      <c r="I12" s="22">
        <v>706882</v>
      </c>
      <c r="J12" s="7"/>
    </row>
    <row r="13" spans="2:12" ht="13.6" customHeight="1">
      <c r="B13" s="35"/>
      <c r="C13" s="35"/>
      <c r="D13" s="34" t="s">
        <v>16</v>
      </c>
      <c r="E13" s="23">
        <v>1817</v>
      </c>
      <c r="F13" s="21">
        <v>146</v>
      </c>
      <c r="G13" s="21">
        <v>20</v>
      </c>
      <c r="H13" s="24">
        <f>F13/E13*100</f>
        <v>8.0352228948816737</v>
      </c>
      <c r="I13" s="22">
        <v>1687987</v>
      </c>
      <c r="J13" s="7"/>
    </row>
    <row r="14" spans="2:12" ht="13.6" customHeight="1">
      <c r="B14" s="17"/>
      <c r="C14" s="87" t="s">
        <v>17</v>
      </c>
      <c r="D14" s="88"/>
      <c r="E14" s="21">
        <v>2794</v>
      </c>
      <c r="F14" s="21">
        <v>900</v>
      </c>
      <c r="G14" s="21">
        <v>561</v>
      </c>
      <c r="H14" s="9">
        <f>F14/E14*100</f>
        <v>32.211882605583391</v>
      </c>
      <c r="I14" s="22">
        <v>23081642</v>
      </c>
    </row>
    <row r="15" spans="2:12" ht="13.6" customHeight="1">
      <c r="B15" s="36"/>
      <c r="C15" s="36"/>
      <c r="D15" s="37"/>
      <c r="E15" s="26">
        <f>(E14-'Link Data 2012'!E14)/'Link Data 2012'!E14</f>
        <v>0.19147121535181236</v>
      </c>
      <c r="F15" s="26">
        <f>(F14-'Link Data 2012'!F14)/'Link Data 2012'!F14</f>
        <v>0.32939438700147711</v>
      </c>
      <c r="G15" s="26">
        <f>(G14-'Link Data 2012'!G14)/'Link Data 2012'!G14</f>
        <v>0.13333333333333333</v>
      </c>
      <c r="H15" s="27">
        <f>H14-'Link Data 2012'!H14</f>
        <v>3.3419465714682488</v>
      </c>
      <c r="I15" s="28">
        <f>(I14-'Link Data 2012'!I14)/'Link Data 2012'!I14</f>
        <v>0.13172998019907617</v>
      </c>
    </row>
    <row r="16" spans="2:12" s="32" customFormat="1" ht="13.6" customHeight="1">
      <c r="B16" s="89" t="s">
        <v>18</v>
      </c>
      <c r="C16" s="89"/>
      <c r="D16" s="91" t="s">
        <v>80</v>
      </c>
      <c r="E16" s="91"/>
      <c r="F16" s="91"/>
      <c r="G16" s="91"/>
      <c r="H16" s="91"/>
      <c r="I16" s="91"/>
    </row>
    <row r="17" spans="2:9" s="32" customFormat="1" ht="13.6" customHeight="1">
      <c r="B17" s="90" t="s">
        <v>19</v>
      </c>
      <c r="C17" s="82"/>
      <c r="D17" s="92" t="s">
        <v>23</v>
      </c>
      <c r="E17" s="92"/>
      <c r="F17" s="92"/>
      <c r="G17" s="92"/>
      <c r="H17" s="92"/>
      <c r="I17" s="92"/>
    </row>
    <row r="18" spans="2:9" s="32" customFormat="1" ht="11.55">
      <c r="B18" s="82" t="s">
        <v>20</v>
      </c>
      <c r="C18" s="82"/>
      <c r="D18" s="81" t="s">
        <v>22</v>
      </c>
      <c r="E18" s="81"/>
      <c r="F18" s="81"/>
      <c r="G18" s="81"/>
      <c r="H18" s="81"/>
      <c r="I18" s="81"/>
    </row>
  </sheetData>
  <mergeCells count="10">
    <mergeCell ref="D18:I18"/>
    <mergeCell ref="B18:C18"/>
    <mergeCell ref="B5:D5"/>
    <mergeCell ref="B6:D6"/>
    <mergeCell ref="C8:D8"/>
    <mergeCell ref="C14:D14"/>
    <mergeCell ref="B16:C16"/>
    <mergeCell ref="B17:C17"/>
    <mergeCell ref="D16:I16"/>
    <mergeCell ref="D17:I17"/>
  </mergeCells>
  <phoneticPr fontId="5"/>
  <pageMargins left="0.75" right="0.75" top="1" bottom="1" header="0.51200000000000001" footer="0.51200000000000001"/>
  <pageSetup paperSize="9" orientation="landscape" r:id="rId1"/>
  <headerFooter alignWithMargins="0">
    <oddHeader>&amp;L&amp;D&amp;T&amp;R&amp;"明朝,斜体"&amp;14&amp;A</oddHeader>
  </headerFooter>
  <ignoredErrors>
    <ignoredError sqref="I4 B17" numberStoredAsText="1"/>
    <ignoredError sqref="H7 H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8"/>
  <sheetViews>
    <sheetView zoomScaleNormal="100" workbookViewId="0"/>
  </sheetViews>
  <sheetFormatPr defaultRowHeight="14.3"/>
  <cols>
    <col min="1" max="1" width="3.625" style="2" customWidth="1"/>
    <col min="2" max="3" width="3.25" style="2" customWidth="1"/>
    <col min="4" max="4" width="25.5" style="3" customWidth="1"/>
    <col min="5" max="9" width="11.875" style="2" customWidth="1"/>
    <col min="10" max="10" width="3.875" style="2" customWidth="1"/>
    <col min="11" max="11" width="12.5" style="2" customWidth="1"/>
    <col min="12" max="12" width="6.625" style="2" customWidth="1"/>
    <col min="13" max="13" width="8.375" style="2" customWidth="1"/>
    <col min="14" max="14" width="6.625" style="2" customWidth="1"/>
    <col min="15" max="16384" width="9" style="2"/>
  </cols>
  <sheetData>
    <row r="1" spans="2:12" ht="14.95" customHeight="1"/>
    <row r="2" spans="2:12" ht="14.95" customHeight="1">
      <c r="B2" s="4"/>
      <c r="C2" s="4"/>
      <c r="D2" s="5"/>
      <c r="E2" s="5"/>
      <c r="F2" s="5"/>
      <c r="G2" s="5"/>
      <c r="H2" s="5"/>
      <c r="I2" s="5"/>
      <c r="J2" s="5"/>
      <c r="K2" s="5"/>
      <c r="L2" s="5"/>
    </row>
    <row r="3" spans="2:12" ht="14.95" customHeight="1">
      <c r="B3" s="4"/>
      <c r="C3" s="4"/>
      <c r="D3" s="5"/>
      <c r="E3" s="5"/>
      <c r="F3" s="5"/>
      <c r="G3" s="5"/>
      <c r="H3" s="5"/>
      <c r="I3" s="5"/>
      <c r="J3" s="5"/>
      <c r="K3" s="5"/>
      <c r="L3" s="5"/>
    </row>
    <row r="4" spans="2:12" ht="13.6" customHeight="1" thickBot="1">
      <c r="B4" s="6"/>
      <c r="C4" s="6"/>
      <c r="I4" s="43" t="s">
        <v>39</v>
      </c>
      <c r="J4" s="3"/>
    </row>
    <row r="5" spans="2:12" ht="13.6" customHeight="1" thickTop="1">
      <c r="B5" s="83" t="s">
        <v>3</v>
      </c>
      <c r="C5" s="83"/>
      <c r="D5" s="84"/>
      <c r="E5" s="1" t="s">
        <v>4</v>
      </c>
      <c r="F5" s="30" t="s">
        <v>5</v>
      </c>
      <c r="G5" s="30" t="s">
        <v>6</v>
      </c>
      <c r="H5" s="31" t="s">
        <v>7</v>
      </c>
      <c r="I5" s="31" t="s">
        <v>8</v>
      </c>
      <c r="J5" s="7"/>
    </row>
    <row r="6" spans="2:12" ht="13.6" customHeight="1">
      <c r="B6" s="85" t="s">
        <v>9</v>
      </c>
      <c r="C6" s="85"/>
      <c r="D6" s="86"/>
      <c r="E6" s="8">
        <v>8693</v>
      </c>
      <c r="F6" s="8">
        <v>2990</v>
      </c>
      <c r="G6" s="8">
        <v>1523</v>
      </c>
      <c r="H6" s="9">
        <f>F6/E6*100</f>
        <v>34.395490624640516</v>
      </c>
      <c r="I6" s="10">
        <v>35764916</v>
      </c>
      <c r="J6" s="7"/>
      <c r="K6" s="11"/>
    </row>
    <row r="7" spans="2:12" ht="13.6" customHeight="1">
      <c r="B7" s="17"/>
      <c r="C7" s="17"/>
      <c r="D7" s="33"/>
      <c r="E7" s="39" t="s">
        <v>27</v>
      </c>
      <c r="F7" s="39" t="s">
        <v>28</v>
      </c>
      <c r="G7" s="39" t="s">
        <v>29</v>
      </c>
      <c r="H7" s="40" t="s">
        <v>24</v>
      </c>
      <c r="I7" s="40" t="s">
        <v>30</v>
      </c>
      <c r="J7" s="7"/>
    </row>
    <row r="8" spans="2:12" ht="13.6" customHeight="1">
      <c r="B8" s="17"/>
      <c r="C8" s="87" t="s">
        <v>10</v>
      </c>
      <c r="D8" s="88"/>
      <c r="E8" s="18">
        <v>6348</v>
      </c>
      <c r="F8" s="18">
        <v>2313</v>
      </c>
      <c r="G8" s="18">
        <v>1028</v>
      </c>
      <c r="H8" s="9">
        <f>F8/E8*100</f>
        <v>36.436672967863892</v>
      </c>
      <c r="I8" s="19">
        <v>15369908</v>
      </c>
      <c r="J8" s="7"/>
      <c r="K8" s="11"/>
    </row>
    <row r="9" spans="2:12" ht="13.6" customHeight="1">
      <c r="B9" s="17"/>
      <c r="C9" s="17"/>
      <c r="D9" s="33"/>
      <c r="E9" s="39" t="s">
        <v>31</v>
      </c>
      <c r="F9" s="39" t="s">
        <v>32</v>
      </c>
      <c r="G9" s="39" t="s">
        <v>33</v>
      </c>
      <c r="H9" s="40" t="s">
        <v>25</v>
      </c>
      <c r="I9" s="40" t="s">
        <v>34</v>
      </c>
      <c r="J9" s="7"/>
    </row>
    <row r="10" spans="2:12" ht="13.6" customHeight="1">
      <c r="B10" s="17"/>
      <c r="C10" s="17"/>
      <c r="D10" s="34" t="s">
        <v>11</v>
      </c>
      <c r="E10" s="20">
        <v>3634</v>
      </c>
      <c r="F10" s="21">
        <v>1802</v>
      </c>
      <c r="G10" s="21">
        <v>840</v>
      </c>
      <c r="H10" s="9">
        <f>F10/E10*100</f>
        <v>49.587231700605393</v>
      </c>
      <c r="I10" s="22">
        <v>10528707</v>
      </c>
      <c r="J10" s="7"/>
    </row>
    <row r="11" spans="2:12" ht="13.6" customHeight="1">
      <c r="B11" s="17"/>
      <c r="C11" s="17"/>
      <c r="D11" s="34" t="s">
        <v>13</v>
      </c>
      <c r="E11" s="20">
        <v>1177</v>
      </c>
      <c r="F11" s="21">
        <v>370</v>
      </c>
      <c r="G11" s="21">
        <v>165</v>
      </c>
      <c r="H11" s="9">
        <f>F11/E11*100</f>
        <v>31.435853865760411</v>
      </c>
      <c r="I11" s="22">
        <v>3010488</v>
      </c>
      <c r="J11" s="7"/>
    </row>
    <row r="12" spans="2:12" ht="13.6" customHeight="1">
      <c r="B12" s="17"/>
      <c r="C12" s="17"/>
      <c r="D12" s="34" t="s">
        <v>15</v>
      </c>
      <c r="E12" s="20">
        <v>404</v>
      </c>
      <c r="F12" s="21">
        <v>25</v>
      </c>
      <c r="G12" s="21">
        <v>11</v>
      </c>
      <c r="H12" s="9">
        <f>F12/E12*100</f>
        <v>6.1881188118811883</v>
      </c>
      <c r="I12" s="22">
        <v>703040</v>
      </c>
      <c r="J12" s="7"/>
    </row>
    <row r="13" spans="2:12" ht="13.6" customHeight="1">
      <c r="B13" s="35"/>
      <c r="C13" s="35"/>
      <c r="D13" s="34" t="s">
        <v>16</v>
      </c>
      <c r="E13" s="23">
        <v>1133</v>
      </c>
      <c r="F13" s="21">
        <v>116</v>
      </c>
      <c r="G13" s="21">
        <v>12</v>
      </c>
      <c r="H13" s="24">
        <f>F13/E13*100</f>
        <v>10.238305383936453</v>
      </c>
      <c r="I13" s="22">
        <v>1127673</v>
      </c>
      <c r="J13" s="7"/>
    </row>
    <row r="14" spans="2:12" ht="13.6" customHeight="1">
      <c r="B14" s="17"/>
      <c r="C14" s="87" t="s">
        <v>17</v>
      </c>
      <c r="D14" s="88"/>
      <c r="E14" s="21">
        <v>2345</v>
      </c>
      <c r="F14" s="21">
        <v>677</v>
      </c>
      <c r="G14" s="21">
        <v>495</v>
      </c>
      <c r="H14" s="9">
        <f>F14/E14*100</f>
        <v>28.869936034115142</v>
      </c>
      <c r="I14" s="22">
        <v>20395008</v>
      </c>
    </row>
    <row r="15" spans="2:12" ht="13.6" customHeight="1">
      <c r="B15" s="36"/>
      <c r="C15" s="36"/>
      <c r="D15" s="37"/>
      <c r="E15" s="41" t="s">
        <v>35</v>
      </c>
      <c r="F15" s="41" t="s">
        <v>36</v>
      </c>
      <c r="G15" s="41" t="s">
        <v>37</v>
      </c>
      <c r="H15" s="42" t="s">
        <v>26</v>
      </c>
      <c r="I15" s="42" t="s">
        <v>38</v>
      </c>
    </row>
    <row r="16" spans="2:12" s="32" customFormat="1" ht="13.6" customHeight="1">
      <c r="B16" s="93" t="s">
        <v>18</v>
      </c>
      <c r="C16" s="93"/>
      <c r="D16" s="91" t="s">
        <v>55</v>
      </c>
      <c r="E16" s="91"/>
      <c r="F16" s="91"/>
      <c r="G16" s="91"/>
      <c r="H16" s="91"/>
      <c r="I16" s="91"/>
    </row>
    <row r="17" spans="2:9" s="32" customFormat="1" ht="13.6" customHeight="1">
      <c r="B17" s="90" t="s">
        <v>19</v>
      </c>
      <c r="C17" s="82"/>
      <c r="D17" s="92" t="s">
        <v>23</v>
      </c>
      <c r="E17" s="92"/>
      <c r="F17" s="92"/>
      <c r="G17" s="92"/>
      <c r="H17" s="92"/>
      <c r="I17" s="92"/>
    </row>
    <row r="18" spans="2:9" s="32" customFormat="1" ht="11.55">
      <c r="B18" s="82" t="s">
        <v>20</v>
      </c>
      <c r="C18" s="82"/>
      <c r="D18" s="81" t="s">
        <v>22</v>
      </c>
      <c r="E18" s="81"/>
      <c r="F18" s="81"/>
      <c r="G18" s="81"/>
      <c r="H18" s="81"/>
      <c r="I18" s="81"/>
    </row>
  </sheetData>
  <mergeCells count="10">
    <mergeCell ref="B17:C17"/>
    <mergeCell ref="D17:I17"/>
    <mergeCell ref="B18:C18"/>
    <mergeCell ref="D18:I18"/>
    <mergeCell ref="B6:D6"/>
    <mergeCell ref="B5:D5"/>
    <mergeCell ref="C8:D8"/>
    <mergeCell ref="C14:D14"/>
    <mergeCell ref="B16:C16"/>
    <mergeCell ref="D16:I16"/>
  </mergeCells>
  <phoneticPr fontId="5"/>
  <pageMargins left="0.75" right="0.75" top="1" bottom="1" header="0.51200000000000001" footer="0.51200000000000001"/>
  <pageSetup paperSize="9" orientation="landscape" r:id="rId1"/>
  <headerFooter alignWithMargins="0">
    <oddHeader>&amp;L&amp;D&amp;T&amp;R&amp;"明朝,斜体"&amp;14&amp;A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zoomScaleNormal="100" workbookViewId="0"/>
  </sheetViews>
  <sheetFormatPr defaultRowHeight="14.3"/>
  <cols>
    <col min="1" max="1" width="3.625" style="2" customWidth="1"/>
    <col min="2" max="3" width="3.25" style="2" customWidth="1"/>
    <col min="4" max="4" width="24.875" style="3" bestFit="1" customWidth="1"/>
    <col min="5" max="9" width="11.875" style="2" customWidth="1"/>
    <col min="10" max="10" width="3.875" style="2" customWidth="1"/>
    <col min="11" max="11" width="12.5" style="2" customWidth="1"/>
    <col min="12" max="12" width="6.625" style="2" customWidth="1"/>
    <col min="13" max="13" width="8.375" style="2" customWidth="1"/>
    <col min="14" max="14" width="6.625" style="2" customWidth="1"/>
    <col min="15" max="16384" width="9" style="2"/>
  </cols>
  <sheetData>
    <row r="1" spans="2:12" ht="14.95" customHeight="1">
      <c r="B1" s="4"/>
      <c r="C1" s="4"/>
      <c r="D1" s="5"/>
      <c r="E1" s="5"/>
      <c r="F1" s="5"/>
      <c r="G1" s="5"/>
      <c r="H1" s="5"/>
      <c r="I1" s="5"/>
      <c r="J1" s="5"/>
      <c r="K1" s="5"/>
      <c r="L1" s="5"/>
    </row>
    <row r="2" spans="2:12" ht="14.95" customHeight="1">
      <c r="B2" s="4"/>
      <c r="C2" s="4"/>
      <c r="D2" s="5"/>
      <c r="E2" s="5"/>
      <c r="F2" s="5"/>
      <c r="G2" s="5"/>
      <c r="H2" s="5"/>
      <c r="I2" s="5"/>
      <c r="J2" s="5"/>
      <c r="K2" s="5"/>
      <c r="L2" s="5"/>
    </row>
    <row r="3" spans="2:12" ht="13.6" customHeight="1">
      <c r="B3" s="4"/>
      <c r="C3" s="4"/>
      <c r="D3" s="5"/>
      <c r="E3" s="5"/>
      <c r="F3" s="5"/>
      <c r="G3" s="5"/>
      <c r="H3" s="5"/>
      <c r="I3" s="5"/>
      <c r="J3" s="5"/>
      <c r="K3" s="5"/>
      <c r="L3" s="5"/>
    </row>
    <row r="4" spans="2:12" ht="13.6" customHeight="1">
      <c r="B4" s="4"/>
      <c r="C4" s="4"/>
      <c r="D4" s="5"/>
      <c r="E4" s="5"/>
      <c r="F4" s="5"/>
      <c r="G4" s="5"/>
      <c r="H4" s="5"/>
      <c r="I4" s="5"/>
      <c r="J4" s="5"/>
      <c r="K4" s="5"/>
      <c r="L4" s="5"/>
    </row>
    <row r="5" spans="2:12" ht="13.6" customHeight="1">
      <c r="J5" s="3"/>
    </row>
    <row r="6" spans="2:12" ht="13.6" customHeight="1" thickBot="1">
      <c r="B6" s="6"/>
      <c r="C6" s="6"/>
      <c r="I6" s="43" t="s">
        <v>40</v>
      </c>
      <c r="J6" s="3"/>
    </row>
    <row r="7" spans="2:12" ht="13.6" customHeight="1" thickTop="1">
      <c r="B7" s="83" t="s">
        <v>3</v>
      </c>
      <c r="C7" s="83"/>
      <c r="D7" s="84"/>
      <c r="E7" s="1" t="s">
        <v>4</v>
      </c>
      <c r="F7" s="30" t="s">
        <v>5</v>
      </c>
      <c r="G7" s="30" t="s">
        <v>6</v>
      </c>
      <c r="H7" s="31" t="s">
        <v>7</v>
      </c>
      <c r="I7" s="31" t="s">
        <v>8</v>
      </c>
      <c r="J7" s="7"/>
    </row>
    <row r="8" spans="2:12" ht="13.6" customHeight="1">
      <c r="B8" s="85" t="s">
        <v>9</v>
      </c>
      <c r="C8" s="85"/>
      <c r="D8" s="86"/>
      <c r="E8" s="8">
        <v>7216</v>
      </c>
      <c r="F8" s="8">
        <v>2556</v>
      </c>
      <c r="G8" s="8">
        <v>923</v>
      </c>
      <c r="H8" s="9">
        <v>35.421286031042129</v>
      </c>
      <c r="I8" s="10">
        <v>18704882</v>
      </c>
      <c r="J8" s="7"/>
      <c r="K8" s="11"/>
    </row>
    <row r="9" spans="2:12" ht="13.6" customHeight="1">
      <c r="B9" s="17"/>
      <c r="C9" s="17"/>
      <c r="D9" s="33"/>
      <c r="E9" s="39" t="s">
        <v>43</v>
      </c>
      <c r="F9" s="39" t="s">
        <v>44</v>
      </c>
      <c r="G9" s="39" t="s">
        <v>45</v>
      </c>
      <c r="H9" s="40" t="s">
        <v>41</v>
      </c>
      <c r="I9" s="40" t="s">
        <v>46</v>
      </c>
      <c r="J9" s="7"/>
    </row>
    <row r="10" spans="2:12" ht="13.6" customHeight="1">
      <c r="B10" s="17"/>
      <c r="C10" s="87" t="s">
        <v>10</v>
      </c>
      <c r="D10" s="88"/>
      <c r="E10" s="18">
        <v>6233</v>
      </c>
      <c r="F10" s="18">
        <v>2419</v>
      </c>
      <c r="G10" s="18">
        <v>775</v>
      </c>
      <c r="H10" s="9">
        <v>38.809562008663569</v>
      </c>
      <c r="I10" s="19">
        <v>11019577</v>
      </c>
      <c r="J10" s="7"/>
      <c r="K10" s="11"/>
    </row>
    <row r="11" spans="2:12" ht="13.6" customHeight="1">
      <c r="B11" s="17"/>
      <c r="C11" s="17"/>
      <c r="D11" s="33"/>
      <c r="E11" s="44" t="s">
        <v>47</v>
      </c>
      <c r="F11" s="39" t="s">
        <v>48</v>
      </c>
      <c r="G11" s="39" t="s">
        <v>49</v>
      </c>
      <c r="H11" s="40" t="s">
        <v>42</v>
      </c>
      <c r="I11" s="40" t="s">
        <v>50</v>
      </c>
      <c r="J11" s="7"/>
    </row>
    <row r="12" spans="2:12" ht="13.6" customHeight="1">
      <c r="B12" s="17"/>
      <c r="C12" s="17"/>
      <c r="D12" s="34" t="s">
        <v>11</v>
      </c>
      <c r="E12" s="20">
        <v>4656</v>
      </c>
      <c r="F12" s="21">
        <v>1668</v>
      </c>
      <c r="G12" s="21">
        <v>580</v>
      </c>
      <c r="H12" s="9">
        <v>35.824742268041234</v>
      </c>
      <c r="I12" s="22">
        <v>9005603</v>
      </c>
      <c r="J12" s="7"/>
    </row>
    <row r="13" spans="2:12" ht="13.6" customHeight="1">
      <c r="B13" s="17"/>
      <c r="C13" s="17"/>
      <c r="D13" s="34" t="s">
        <v>13</v>
      </c>
      <c r="E13" s="20">
        <v>756</v>
      </c>
      <c r="F13" s="21">
        <v>706</v>
      </c>
      <c r="G13" s="21">
        <v>178</v>
      </c>
      <c r="H13" s="9">
        <v>93.386243386243379</v>
      </c>
      <c r="I13" s="22">
        <v>1038157</v>
      </c>
      <c r="J13" s="7"/>
    </row>
    <row r="14" spans="2:12" ht="13.6" customHeight="1">
      <c r="B14" s="17"/>
      <c r="C14" s="17"/>
      <c r="D14" s="34" t="s">
        <v>15</v>
      </c>
      <c r="E14" s="20">
        <v>525</v>
      </c>
      <c r="F14" s="21">
        <v>43</v>
      </c>
      <c r="G14" s="21">
        <v>12</v>
      </c>
      <c r="H14" s="9">
        <v>8.1904761904761916</v>
      </c>
      <c r="I14" s="22">
        <v>721845</v>
      </c>
      <c r="J14" s="7"/>
    </row>
    <row r="15" spans="2:12" ht="13.6" customHeight="1">
      <c r="B15" s="35"/>
      <c r="C15" s="35"/>
      <c r="D15" s="34" t="s">
        <v>16</v>
      </c>
      <c r="E15" s="23">
        <v>296</v>
      </c>
      <c r="F15" s="21">
        <v>2</v>
      </c>
      <c r="G15" s="21">
        <v>5</v>
      </c>
      <c r="H15" s="24">
        <v>0.67567567567567566</v>
      </c>
      <c r="I15" s="22">
        <v>253972</v>
      </c>
      <c r="J15" s="7"/>
    </row>
    <row r="16" spans="2:12" ht="13.6" customHeight="1">
      <c r="B16" s="17"/>
      <c r="C16" s="87" t="s">
        <v>17</v>
      </c>
      <c r="D16" s="88"/>
      <c r="E16" s="20">
        <v>983</v>
      </c>
      <c r="F16" s="21">
        <v>137</v>
      </c>
      <c r="G16" s="21">
        <v>148</v>
      </c>
      <c r="H16" s="9">
        <v>13.936927772126145</v>
      </c>
      <c r="I16" s="22">
        <v>7685305</v>
      </c>
    </row>
    <row r="17" spans="2:9" ht="13.6" customHeight="1">
      <c r="B17" s="36"/>
      <c r="C17" s="36"/>
      <c r="D17" s="37"/>
      <c r="E17" s="41" t="s">
        <v>51</v>
      </c>
      <c r="F17" s="41"/>
      <c r="G17" s="41"/>
      <c r="H17" s="42"/>
      <c r="I17" s="42" t="s">
        <v>52</v>
      </c>
    </row>
    <row r="18" spans="2:9" s="32" customFormat="1" ht="13.6" customHeight="1">
      <c r="B18" s="93" t="s">
        <v>18</v>
      </c>
      <c r="C18" s="93"/>
      <c r="D18" s="91" t="s">
        <v>55</v>
      </c>
      <c r="E18" s="91"/>
      <c r="F18" s="91"/>
      <c r="G18" s="91"/>
      <c r="H18" s="91"/>
      <c r="I18" s="91"/>
    </row>
    <row r="19" spans="2:9" s="32" customFormat="1" ht="13.6" customHeight="1">
      <c r="B19" s="90" t="s">
        <v>19</v>
      </c>
      <c r="C19" s="82"/>
      <c r="D19" s="92" t="s">
        <v>23</v>
      </c>
      <c r="E19" s="92"/>
      <c r="F19" s="92"/>
      <c r="G19" s="92"/>
      <c r="H19" s="92"/>
      <c r="I19" s="92"/>
    </row>
    <row r="20" spans="2:9" s="32" customFormat="1" ht="11.55">
      <c r="B20" s="82" t="s">
        <v>20</v>
      </c>
      <c r="C20" s="82"/>
      <c r="D20" s="81" t="s">
        <v>22</v>
      </c>
      <c r="E20" s="81"/>
      <c r="F20" s="81"/>
      <c r="G20" s="81"/>
      <c r="H20" s="81"/>
      <c r="I20" s="81"/>
    </row>
  </sheetData>
  <mergeCells count="10">
    <mergeCell ref="B19:C19"/>
    <mergeCell ref="D19:I19"/>
    <mergeCell ref="B20:C20"/>
    <mergeCell ref="D20:I20"/>
    <mergeCell ref="B7:D7"/>
    <mergeCell ref="B8:D8"/>
    <mergeCell ref="C10:D10"/>
    <mergeCell ref="C16:D16"/>
    <mergeCell ref="B18:C18"/>
    <mergeCell ref="D18:I18"/>
  </mergeCells>
  <phoneticPr fontId="5"/>
  <pageMargins left="0.75" right="0.75" top="1" bottom="1" header="0.51200000000000001" footer="0.51200000000000001"/>
  <pageSetup paperSize="9" orientation="landscape" r:id="rId1"/>
  <headerFooter alignWithMargins="0">
    <oddHeader>&amp;L&amp;D&amp;T&amp;R&amp;"明朝,斜体"&amp;14&amp;A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topLeftCell="A2" zoomScaleNormal="100" workbookViewId="0">
      <selection activeCell="A2" sqref="A2"/>
    </sheetView>
  </sheetViews>
  <sheetFormatPr defaultRowHeight="14.3"/>
  <cols>
    <col min="1" max="1" width="3.625" style="2" customWidth="1"/>
    <col min="2" max="3" width="3.25" style="2" customWidth="1"/>
    <col min="4" max="4" width="24.875" style="3" bestFit="1" customWidth="1"/>
    <col min="5" max="9" width="11.875" style="2" customWidth="1"/>
    <col min="10" max="10" width="3.875" style="2" customWidth="1"/>
    <col min="11" max="11" width="12.5" style="2" customWidth="1"/>
    <col min="12" max="12" width="6.625" style="2" customWidth="1"/>
    <col min="13" max="13" width="8.375" style="2" customWidth="1"/>
    <col min="14" max="14" width="6.625" style="2" customWidth="1"/>
    <col min="15" max="16384" width="9" style="2"/>
  </cols>
  <sheetData>
    <row r="1" spans="2:12" ht="14.95" customHeight="1">
      <c r="B1" s="4"/>
      <c r="C1" s="4"/>
      <c r="D1" s="5"/>
      <c r="E1" s="5"/>
      <c r="F1" s="5"/>
      <c r="G1" s="5"/>
      <c r="H1" s="5"/>
      <c r="I1" s="5"/>
      <c r="J1" s="5"/>
      <c r="K1" s="5"/>
      <c r="L1" s="5"/>
    </row>
    <row r="2" spans="2:12" ht="14.95" customHeight="1">
      <c r="B2" s="4"/>
      <c r="C2" s="4"/>
      <c r="D2" s="5"/>
      <c r="E2" s="5"/>
      <c r="F2" s="5"/>
      <c r="G2" s="5"/>
      <c r="H2" s="5"/>
      <c r="I2" s="5"/>
      <c r="J2" s="5"/>
      <c r="K2" s="5"/>
      <c r="L2" s="5"/>
    </row>
    <row r="3" spans="2:12" ht="13.6" customHeight="1">
      <c r="B3" s="4"/>
      <c r="C3" s="4"/>
      <c r="D3" s="5"/>
      <c r="E3" s="5"/>
      <c r="F3" s="5"/>
      <c r="G3" s="5"/>
      <c r="H3" s="5"/>
      <c r="I3" s="5"/>
      <c r="J3" s="5"/>
      <c r="K3" s="5"/>
      <c r="L3" s="5"/>
    </row>
    <row r="4" spans="2:12" ht="13.6" customHeight="1">
      <c r="B4" s="4"/>
      <c r="C4" s="4"/>
      <c r="D4" s="5"/>
      <c r="E4" s="5"/>
      <c r="F4" s="5"/>
      <c r="G4" s="5"/>
      <c r="H4" s="5"/>
      <c r="I4" s="5"/>
      <c r="J4" s="5"/>
      <c r="K4" s="5"/>
      <c r="L4" s="5"/>
    </row>
    <row r="5" spans="2:12" ht="13.6" customHeight="1">
      <c r="B5" s="4"/>
      <c r="C5" s="4"/>
      <c r="D5" s="5"/>
      <c r="E5" s="5"/>
      <c r="F5" s="5"/>
      <c r="G5" s="5"/>
      <c r="H5" s="5"/>
      <c r="J5" s="5"/>
      <c r="K5" s="5"/>
      <c r="L5" s="5"/>
    </row>
    <row r="6" spans="2:12" ht="13.6" customHeight="1" thickBot="1">
      <c r="B6" s="6"/>
      <c r="C6" s="6"/>
      <c r="I6" s="43" t="s">
        <v>53</v>
      </c>
      <c r="J6" s="3"/>
    </row>
    <row r="7" spans="2:12" ht="13.6" customHeight="1" thickTop="1">
      <c r="B7" s="83" t="s">
        <v>3</v>
      </c>
      <c r="C7" s="83"/>
      <c r="D7" s="84"/>
      <c r="E7" s="1" t="s">
        <v>4</v>
      </c>
      <c r="F7" s="30" t="s">
        <v>5</v>
      </c>
      <c r="G7" s="30" t="s">
        <v>6</v>
      </c>
      <c r="H7" s="31" t="s">
        <v>7</v>
      </c>
      <c r="I7" s="31" t="s">
        <v>8</v>
      </c>
      <c r="J7" s="7"/>
    </row>
    <row r="8" spans="2:12" ht="13.6" customHeight="1">
      <c r="B8" s="94" t="s">
        <v>9</v>
      </c>
      <c r="C8" s="94"/>
      <c r="D8" s="95"/>
      <c r="E8" s="8">
        <v>6888</v>
      </c>
      <c r="F8" s="8">
        <v>5189</v>
      </c>
      <c r="G8" s="8">
        <v>686</v>
      </c>
      <c r="H8" s="9">
        <v>75.333914053426241</v>
      </c>
      <c r="I8" s="10">
        <v>9372838</v>
      </c>
      <c r="J8" s="7"/>
      <c r="K8" s="11"/>
    </row>
    <row r="9" spans="2:12" ht="13.6" customHeight="1">
      <c r="C9" s="87" t="s">
        <v>10</v>
      </c>
      <c r="D9" s="88"/>
      <c r="E9" s="18">
        <v>6637</v>
      </c>
      <c r="F9" s="18">
        <v>5189</v>
      </c>
      <c r="G9" s="18">
        <v>686</v>
      </c>
      <c r="H9" s="9">
        <v>78.182913967153837</v>
      </c>
      <c r="I9" s="19">
        <v>8213607</v>
      </c>
      <c r="J9" s="7"/>
      <c r="K9" s="11"/>
    </row>
    <row r="10" spans="2:12" ht="13.6" customHeight="1">
      <c r="B10" s="12"/>
      <c r="C10" s="12"/>
      <c r="D10" s="13"/>
      <c r="E10" s="44" t="s">
        <v>58</v>
      </c>
      <c r="F10" s="39" t="s">
        <v>59</v>
      </c>
      <c r="G10" s="39" t="s">
        <v>60</v>
      </c>
      <c r="H10" s="40" t="s">
        <v>57</v>
      </c>
      <c r="I10" s="40" t="s">
        <v>61</v>
      </c>
      <c r="J10" s="7"/>
    </row>
    <row r="11" spans="2:12" ht="13.6" customHeight="1">
      <c r="B11" s="12"/>
      <c r="C11" s="17"/>
      <c r="D11" s="34" t="s">
        <v>11</v>
      </c>
      <c r="E11" s="20">
        <v>4418</v>
      </c>
      <c r="F11" s="21">
        <v>1742</v>
      </c>
      <c r="G11" s="21">
        <v>388</v>
      </c>
      <c r="H11" s="9">
        <v>39.429606156631955</v>
      </c>
      <c r="I11" s="22">
        <v>6043829</v>
      </c>
      <c r="J11" s="7"/>
    </row>
    <row r="12" spans="2:12" ht="13.6" customHeight="1">
      <c r="B12" s="12"/>
      <c r="C12" s="17"/>
      <c r="D12" s="34" t="s">
        <v>13</v>
      </c>
      <c r="E12" s="20">
        <v>1774</v>
      </c>
      <c r="F12" s="21">
        <v>1607</v>
      </c>
      <c r="G12" s="21">
        <v>224</v>
      </c>
      <c r="H12" s="9">
        <v>90.586245772266068</v>
      </c>
      <c r="I12" s="22">
        <v>1752071</v>
      </c>
      <c r="J12" s="7"/>
    </row>
    <row r="13" spans="2:12" ht="13.6" customHeight="1">
      <c r="B13" s="12"/>
      <c r="C13" s="17"/>
      <c r="D13" s="34" t="s">
        <v>15</v>
      </c>
      <c r="E13" s="20">
        <v>362</v>
      </c>
      <c r="F13" s="21">
        <v>1600</v>
      </c>
      <c r="G13" s="21">
        <v>60</v>
      </c>
      <c r="H13" s="9">
        <v>441.98895027624314</v>
      </c>
      <c r="I13" s="22">
        <v>344004</v>
      </c>
      <c r="J13" s="7"/>
    </row>
    <row r="14" spans="2:12" ht="13.6" customHeight="1">
      <c r="B14" s="7"/>
      <c r="C14" s="35"/>
      <c r="D14" s="34" t="s">
        <v>16</v>
      </c>
      <c r="E14" s="23">
        <v>83</v>
      </c>
      <c r="F14" s="21">
        <v>240</v>
      </c>
      <c r="G14" s="21">
        <v>14</v>
      </c>
      <c r="H14" s="24">
        <v>289.15662650602411</v>
      </c>
      <c r="I14" s="22">
        <v>73701</v>
      </c>
      <c r="J14" s="7"/>
    </row>
    <row r="15" spans="2:12" ht="13.6" customHeight="1">
      <c r="B15" s="25"/>
      <c r="C15" s="96" t="s">
        <v>17</v>
      </c>
      <c r="D15" s="97"/>
      <c r="E15" s="45">
        <v>251</v>
      </c>
      <c r="F15" s="46" t="s">
        <v>54</v>
      </c>
      <c r="G15" s="46" t="s">
        <v>54</v>
      </c>
      <c r="H15" s="47" t="s">
        <v>54</v>
      </c>
      <c r="I15" s="48">
        <v>1159230</v>
      </c>
    </row>
    <row r="16" spans="2:12" s="32" customFormat="1" ht="13.6" customHeight="1">
      <c r="B16" s="93" t="s">
        <v>18</v>
      </c>
      <c r="C16" s="93"/>
      <c r="D16" s="92" t="s">
        <v>56</v>
      </c>
      <c r="E16" s="92"/>
      <c r="F16" s="92"/>
      <c r="G16" s="92"/>
      <c r="H16" s="92"/>
      <c r="I16" s="92"/>
    </row>
    <row r="17" spans="2:9" s="32" customFormat="1" ht="13.6" customHeight="1">
      <c r="B17" s="90" t="s">
        <v>19</v>
      </c>
      <c r="C17" s="82"/>
      <c r="D17" s="98" t="s">
        <v>55</v>
      </c>
      <c r="E17" s="98"/>
      <c r="F17" s="98"/>
      <c r="G17" s="98"/>
      <c r="H17" s="98"/>
      <c r="I17" s="98"/>
    </row>
    <row r="18" spans="2:9" s="32" customFormat="1" ht="11.55">
      <c r="B18" s="82" t="s">
        <v>20</v>
      </c>
      <c r="C18" s="82"/>
      <c r="D18" s="81" t="s">
        <v>22</v>
      </c>
      <c r="E18" s="81"/>
      <c r="F18" s="81"/>
      <c r="G18" s="81"/>
      <c r="H18" s="81"/>
      <c r="I18" s="81"/>
    </row>
    <row r="19" spans="2:9" ht="13.6" customHeight="1">
      <c r="D19" s="2"/>
      <c r="E19" s="11"/>
      <c r="F19" s="11"/>
      <c r="G19" s="11"/>
      <c r="H19" s="11"/>
      <c r="I19" s="11"/>
    </row>
    <row r="20" spans="2:9" ht="13.6" customHeight="1">
      <c r="E20" s="49"/>
      <c r="F20" s="49"/>
      <c r="G20" s="49"/>
      <c r="H20" s="50"/>
      <c r="I20" s="51"/>
    </row>
    <row r="21" spans="2:9" ht="13.6" customHeight="1">
      <c r="E21" s="7"/>
      <c r="F21" s="49"/>
      <c r="G21" s="49"/>
      <c r="H21" s="50"/>
      <c r="I21" s="7"/>
    </row>
    <row r="22" spans="2:9" ht="13.6" customHeight="1">
      <c r="E22" s="7"/>
      <c r="F22" s="7"/>
      <c r="G22" s="7"/>
      <c r="H22" s="7"/>
      <c r="I22" s="7"/>
    </row>
  </sheetData>
  <mergeCells count="10">
    <mergeCell ref="B18:C18"/>
    <mergeCell ref="D18:I18"/>
    <mergeCell ref="B7:D7"/>
    <mergeCell ref="C9:D9"/>
    <mergeCell ref="B8:D8"/>
    <mergeCell ref="C15:D15"/>
    <mergeCell ref="B16:C16"/>
    <mergeCell ref="D17:I17"/>
    <mergeCell ref="B17:C17"/>
    <mergeCell ref="D16:I16"/>
  </mergeCells>
  <phoneticPr fontId="5"/>
  <pageMargins left="0.75" right="0.75" top="1" bottom="1" header="0.51200000000000001" footer="0.51200000000000001"/>
  <pageSetup paperSize="9" orientation="landscape" r:id="rId1"/>
  <headerFooter alignWithMargins="0">
    <oddHeader>&amp;L&amp;D&amp;T&amp;R&amp;"明朝,斜体"&amp;14&amp;A
&amp;"ＭＳ ゴシック,太字"&amp;10【シート保護済み】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2"/>
  <sheetViews>
    <sheetView zoomScaleNormal="100" workbookViewId="0"/>
  </sheetViews>
  <sheetFormatPr defaultRowHeight="14.3"/>
  <cols>
    <col min="1" max="1" width="4.125" style="2" customWidth="1"/>
    <col min="2" max="2" width="6.375" style="2" bestFit="1" customWidth="1"/>
    <col min="3" max="3" width="24.875" style="3" bestFit="1" customWidth="1"/>
    <col min="4" max="8" width="11.875" style="2" customWidth="1"/>
    <col min="9" max="9" width="8.125" style="2" customWidth="1"/>
    <col min="10" max="10" width="12.5" style="2" customWidth="1"/>
    <col min="11" max="11" width="6.625" style="2" customWidth="1"/>
    <col min="12" max="12" width="8.375" style="2" customWidth="1"/>
    <col min="13" max="13" width="6.625" style="2" customWidth="1"/>
    <col min="14" max="16384" width="9" style="2"/>
  </cols>
  <sheetData>
    <row r="2" spans="2:11" ht="15.65">
      <c r="B2" s="4"/>
      <c r="C2" s="5"/>
      <c r="D2" s="5"/>
      <c r="E2" s="5"/>
      <c r="F2" s="5"/>
      <c r="G2" s="5"/>
      <c r="H2" s="5"/>
      <c r="I2" s="5"/>
      <c r="J2" s="5"/>
      <c r="K2" s="5"/>
    </row>
    <row r="3" spans="2:11" ht="14.95" thickBot="1">
      <c r="H3" s="43" t="s">
        <v>62</v>
      </c>
      <c r="I3" s="3"/>
    </row>
    <row r="4" spans="2:11" ht="14.95" thickTop="1">
      <c r="B4" s="83" t="s">
        <v>3</v>
      </c>
      <c r="C4" s="84"/>
      <c r="D4" s="1" t="s">
        <v>4</v>
      </c>
      <c r="E4" s="30" t="s">
        <v>5</v>
      </c>
      <c r="F4" s="30" t="s">
        <v>6</v>
      </c>
      <c r="G4" s="31" t="s">
        <v>7</v>
      </c>
      <c r="H4" s="31" t="s">
        <v>8</v>
      </c>
      <c r="I4" s="7"/>
    </row>
    <row r="5" spans="2:11">
      <c r="B5" s="94" t="s">
        <v>9</v>
      </c>
      <c r="C5" s="95"/>
      <c r="D5" s="8">
        <v>7340</v>
      </c>
      <c r="E5" s="8">
        <v>5669</v>
      </c>
      <c r="F5" s="8">
        <v>955</v>
      </c>
      <c r="G5" s="9">
        <v>77.234332425068118</v>
      </c>
      <c r="H5" s="10">
        <v>9579122</v>
      </c>
      <c r="I5" s="7"/>
      <c r="J5" s="11"/>
    </row>
    <row r="6" spans="2:11">
      <c r="B6" s="12"/>
      <c r="C6" s="13"/>
      <c r="D6" s="44" t="s">
        <v>66</v>
      </c>
      <c r="E6" s="39" t="s">
        <v>67</v>
      </c>
      <c r="F6" s="39" t="s">
        <v>68</v>
      </c>
      <c r="G6" s="40" t="s">
        <v>65</v>
      </c>
      <c r="H6" s="40" t="s">
        <v>69</v>
      </c>
      <c r="I6" s="7"/>
    </row>
    <row r="7" spans="2:11">
      <c r="B7" s="12"/>
      <c r="C7" s="34" t="s">
        <v>11</v>
      </c>
      <c r="D7" s="20">
        <v>3057</v>
      </c>
      <c r="E7" s="21">
        <v>2086</v>
      </c>
      <c r="F7" s="21">
        <v>507</v>
      </c>
      <c r="G7" s="9">
        <v>68.236833496892373</v>
      </c>
      <c r="H7" s="22">
        <v>5202663</v>
      </c>
      <c r="I7" s="7"/>
    </row>
    <row r="8" spans="2:11">
      <c r="B8" s="12"/>
      <c r="C8" s="34" t="s">
        <v>13</v>
      </c>
      <c r="D8" s="20">
        <v>2493</v>
      </c>
      <c r="E8" s="21">
        <v>1137</v>
      </c>
      <c r="F8" s="21">
        <v>247</v>
      </c>
      <c r="G8" s="9">
        <v>45.607701564380264</v>
      </c>
      <c r="H8" s="22">
        <v>3182296</v>
      </c>
      <c r="I8" s="7"/>
    </row>
    <row r="9" spans="2:11">
      <c r="B9" s="12"/>
      <c r="C9" s="34" t="s">
        <v>15</v>
      </c>
      <c r="D9" s="20">
        <v>1491</v>
      </c>
      <c r="E9" s="21">
        <v>2026</v>
      </c>
      <c r="F9" s="21">
        <v>168</v>
      </c>
      <c r="G9" s="9">
        <v>135.88195841716967</v>
      </c>
      <c r="H9" s="22">
        <v>949759</v>
      </c>
      <c r="I9" s="7"/>
    </row>
    <row r="10" spans="2:11">
      <c r="B10" s="53"/>
      <c r="C10" s="52" t="s">
        <v>16</v>
      </c>
      <c r="D10" s="54">
        <v>299</v>
      </c>
      <c r="E10" s="55">
        <v>420</v>
      </c>
      <c r="F10" s="55">
        <v>33</v>
      </c>
      <c r="G10" s="56">
        <v>140.46822742474916</v>
      </c>
      <c r="H10" s="48">
        <v>244401</v>
      </c>
      <c r="I10" s="7"/>
    </row>
    <row r="11" spans="2:11">
      <c r="C11" s="12"/>
      <c r="D11" s="20"/>
      <c r="G11" s="50"/>
      <c r="H11" s="57" t="s">
        <v>63</v>
      </c>
      <c r="I11" s="7"/>
    </row>
    <row r="12" spans="2:11" s="32" customFormat="1" ht="13.6" customHeight="1">
      <c r="B12" s="58" t="s">
        <v>64</v>
      </c>
      <c r="C12" s="98" t="s">
        <v>55</v>
      </c>
      <c r="D12" s="98"/>
      <c r="E12" s="98"/>
      <c r="F12" s="98"/>
      <c r="G12" s="98"/>
      <c r="H12" s="98"/>
    </row>
    <row r="13" spans="2:11" s="32" customFormat="1" ht="11.55">
      <c r="B13" s="38" t="s">
        <v>20</v>
      </c>
      <c r="C13" s="81" t="s">
        <v>22</v>
      </c>
      <c r="D13" s="81"/>
      <c r="E13" s="81"/>
      <c r="F13" s="81"/>
      <c r="G13" s="81"/>
      <c r="H13" s="81"/>
    </row>
    <row r="14" spans="2:11">
      <c r="D14" s="3"/>
      <c r="E14" s="3"/>
      <c r="F14" s="3"/>
      <c r="G14" s="3"/>
      <c r="H14" s="3"/>
    </row>
    <row r="15" spans="2:11">
      <c r="D15" s="7"/>
      <c r="E15" s="7"/>
      <c r="F15" s="7"/>
      <c r="G15" s="7"/>
    </row>
    <row r="16" spans="2:11">
      <c r="D16" s="7"/>
      <c r="E16" s="7"/>
      <c r="F16" s="7"/>
      <c r="G16" s="7"/>
    </row>
    <row r="17" spans="3:8">
      <c r="C17" s="2"/>
    </row>
    <row r="18" spans="3:8">
      <c r="C18" s="2"/>
    </row>
    <row r="19" spans="3:8">
      <c r="C19" s="2"/>
    </row>
    <row r="20" spans="3:8">
      <c r="D20" s="49"/>
      <c r="E20" s="49"/>
      <c r="F20" s="49"/>
      <c r="G20" s="50"/>
      <c r="H20" s="51"/>
    </row>
    <row r="21" spans="3:8">
      <c r="D21" s="7"/>
      <c r="E21" s="49"/>
      <c r="F21" s="49"/>
      <c r="G21" s="50"/>
      <c r="H21" s="7"/>
    </row>
    <row r="22" spans="3:8">
      <c r="D22" s="7"/>
      <c r="E22" s="7"/>
      <c r="F22" s="7"/>
      <c r="G22" s="7"/>
      <c r="H22" s="7"/>
    </row>
  </sheetData>
  <mergeCells count="4">
    <mergeCell ref="C13:H13"/>
    <mergeCell ref="B4:C4"/>
    <mergeCell ref="B5:C5"/>
    <mergeCell ref="C12:H12"/>
  </mergeCells>
  <phoneticPr fontId="5"/>
  <pageMargins left="0.75" right="0.75" top="1" bottom="1" header="0.51200000000000001" footer="0.51200000000000001"/>
  <pageSetup paperSize="9" scale="92" orientation="portrait" r:id="rId1"/>
  <headerFooter alignWithMargins="0">
    <oddHeader>&amp;L&amp;D&amp;T&amp;R&amp;"明朝,斜体"&amp;14&amp;A
&amp;"ＭＳ ゴシック,標準"&amp;10【シート保護済み】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2"/>
  <sheetViews>
    <sheetView zoomScaleNormal="100" workbookViewId="0"/>
  </sheetViews>
  <sheetFormatPr defaultRowHeight="14.3"/>
  <cols>
    <col min="1" max="1" width="4.125" style="2" customWidth="1"/>
    <col min="2" max="2" width="6.375" style="2" bestFit="1" customWidth="1"/>
    <col min="3" max="3" width="24.875" style="3" bestFit="1" customWidth="1"/>
    <col min="4" max="8" width="11.875" style="2" customWidth="1"/>
    <col min="9" max="9" width="8.125" style="2" customWidth="1"/>
    <col min="10" max="10" width="12.5" style="2" customWidth="1"/>
    <col min="11" max="11" width="6.625" style="2" customWidth="1"/>
    <col min="12" max="12" width="8.375" style="2" customWidth="1"/>
    <col min="13" max="13" width="6.625" style="2" customWidth="1"/>
    <col min="14" max="16384" width="9" style="2"/>
  </cols>
  <sheetData>
    <row r="2" spans="2:10" ht="14.95" thickBot="1">
      <c r="H2" s="43" t="s">
        <v>70</v>
      </c>
      <c r="I2" s="3"/>
    </row>
    <row r="3" spans="2:10" ht="14.95" thickTop="1">
      <c r="B3" s="83" t="s">
        <v>3</v>
      </c>
      <c r="C3" s="84"/>
      <c r="D3" s="1" t="s">
        <v>4</v>
      </c>
      <c r="E3" s="30" t="s">
        <v>5</v>
      </c>
      <c r="F3" s="30" t="s">
        <v>6</v>
      </c>
      <c r="G3" s="31" t="s">
        <v>7</v>
      </c>
      <c r="H3" s="31" t="s">
        <v>8</v>
      </c>
      <c r="I3" s="7"/>
    </row>
    <row r="4" spans="2:10">
      <c r="B4" s="94" t="s">
        <v>9</v>
      </c>
      <c r="C4" s="95"/>
      <c r="D4" s="8">
        <v>20481</v>
      </c>
      <c r="E4" s="8">
        <v>4400</v>
      </c>
      <c r="F4" s="8">
        <v>699</v>
      </c>
      <c r="G4" s="9">
        <v>21.483326009472194</v>
      </c>
      <c r="H4" s="10">
        <v>27594389</v>
      </c>
      <c r="I4" s="7"/>
      <c r="J4" s="11"/>
    </row>
    <row r="5" spans="2:10">
      <c r="B5" s="12"/>
      <c r="C5" s="13"/>
      <c r="D5" s="44" t="s">
        <v>71</v>
      </c>
      <c r="E5" s="39" t="s">
        <v>72</v>
      </c>
      <c r="F5" s="39" t="s">
        <v>73</v>
      </c>
      <c r="G5" s="40" t="s">
        <v>74</v>
      </c>
      <c r="H5" s="40" t="s">
        <v>75</v>
      </c>
      <c r="I5" s="7"/>
    </row>
    <row r="6" spans="2:10">
      <c r="B6" s="12"/>
      <c r="C6" s="34" t="s">
        <v>11</v>
      </c>
      <c r="D6" s="20">
        <v>7615</v>
      </c>
      <c r="E6" s="21">
        <v>1432</v>
      </c>
      <c r="F6" s="21">
        <v>345</v>
      </c>
      <c r="G6" s="9">
        <v>18.804990151017726</v>
      </c>
      <c r="H6" s="22">
        <v>15519282</v>
      </c>
      <c r="I6" s="7"/>
    </row>
    <row r="7" spans="2:10">
      <c r="B7" s="12"/>
      <c r="C7" s="34" t="s">
        <v>13</v>
      </c>
      <c r="D7" s="20">
        <v>3253</v>
      </c>
      <c r="E7" s="21">
        <v>1074</v>
      </c>
      <c r="F7" s="21">
        <v>154</v>
      </c>
      <c r="G7" s="9">
        <v>33.015677835843839</v>
      </c>
      <c r="H7" s="22">
        <v>3587122</v>
      </c>
      <c r="I7" s="7"/>
    </row>
    <row r="8" spans="2:10">
      <c r="B8" s="12"/>
      <c r="C8" s="34" t="s">
        <v>15</v>
      </c>
      <c r="D8" s="20">
        <v>5074</v>
      </c>
      <c r="E8" s="21">
        <v>1529</v>
      </c>
      <c r="F8" s="21">
        <v>144</v>
      </c>
      <c r="G8" s="9">
        <v>30.134016554986204</v>
      </c>
      <c r="H8" s="22">
        <v>3747940</v>
      </c>
      <c r="I8" s="7"/>
    </row>
    <row r="9" spans="2:10">
      <c r="B9" s="53"/>
      <c r="C9" s="52" t="s">
        <v>16</v>
      </c>
      <c r="D9" s="54">
        <v>4539</v>
      </c>
      <c r="E9" s="55">
        <v>365</v>
      </c>
      <c r="F9" s="55">
        <v>56</v>
      </c>
      <c r="G9" s="56">
        <v>8.0414188147168986</v>
      </c>
      <c r="H9" s="48">
        <v>4740044</v>
      </c>
      <c r="I9" s="7"/>
    </row>
    <row r="10" spans="2:10">
      <c r="C10" s="12"/>
      <c r="D10" s="20"/>
      <c r="G10" s="50"/>
      <c r="H10" s="57" t="s">
        <v>63</v>
      </c>
      <c r="I10" s="7"/>
    </row>
    <row r="11" spans="2:10" s="32" customFormat="1" ht="13.6" customHeight="1">
      <c r="B11" s="58" t="s">
        <v>64</v>
      </c>
      <c r="C11" s="98" t="s">
        <v>55</v>
      </c>
      <c r="D11" s="98"/>
      <c r="E11" s="98"/>
      <c r="F11" s="98"/>
      <c r="G11" s="98"/>
      <c r="H11" s="98"/>
    </row>
    <row r="12" spans="2:10" s="32" customFormat="1" ht="11.55">
      <c r="B12" s="38" t="s">
        <v>20</v>
      </c>
      <c r="C12" s="81" t="s">
        <v>22</v>
      </c>
      <c r="D12" s="81"/>
      <c r="E12" s="81"/>
      <c r="F12" s="81"/>
      <c r="G12" s="81"/>
      <c r="H12" s="81"/>
    </row>
    <row r="13" spans="2:10">
      <c r="D13" s="3"/>
      <c r="E13" s="3"/>
      <c r="F13" s="3"/>
      <c r="G13" s="3"/>
      <c r="H13" s="3"/>
    </row>
    <row r="14" spans="2:10">
      <c r="D14" s="7"/>
      <c r="E14" s="7"/>
      <c r="F14" s="7"/>
      <c r="G14" s="7"/>
    </row>
    <row r="15" spans="2:10">
      <c r="D15" s="7"/>
      <c r="E15" s="7"/>
      <c r="F15" s="7"/>
      <c r="G15" s="7"/>
    </row>
    <row r="16" spans="2:10">
      <c r="C16" s="2"/>
    </row>
    <row r="17" spans="3:8">
      <c r="C17" s="2"/>
    </row>
    <row r="18" spans="3:8">
      <c r="C18" s="2"/>
    </row>
    <row r="19" spans="3:8">
      <c r="D19" s="49"/>
      <c r="E19" s="49"/>
      <c r="F19" s="49"/>
      <c r="G19" s="50"/>
      <c r="H19" s="51"/>
    </row>
    <row r="20" spans="3:8">
      <c r="D20" s="7"/>
      <c r="E20" s="49"/>
      <c r="F20" s="49"/>
      <c r="G20" s="50"/>
      <c r="H20" s="7"/>
    </row>
    <row r="21" spans="3:8">
      <c r="D21" s="7"/>
      <c r="E21" s="7" t="s">
        <v>0</v>
      </c>
      <c r="F21" s="7"/>
      <c r="G21" s="7"/>
      <c r="H21" s="7"/>
    </row>
    <row r="22" spans="3:8">
      <c r="C22" s="3" t="s">
        <v>0</v>
      </c>
    </row>
  </sheetData>
  <mergeCells count="4">
    <mergeCell ref="B3:C3"/>
    <mergeCell ref="B4:C4"/>
    <mergeCell ref="C11:H11"/>
    <mergeCell ref="C12:H12"/>
  </mergeCells>
  <phoneticPr fontId="5"/>
  <pageMargins left="0.75" right="0.75" top="1" bottom="1" header="0.51200000000000001" footer="0.51200000000000001"/>
  <pageSetup paperSize="9" scale="92" orientation="portrait" r:id="rId1"/>
  <headerFooter alignWithMargins="0">
    <oddHeader>&amp;L&amp;D&amp;T&amp;R&amp;"明朝,斜体"&amp;14&amp;A
&amp;"ＭＳ ゴシック,標準"&amp;10【シート保護済み】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zoomScaleNormal="100" workbookViewId="0"/>
  </sheetViews>
  <sheetFormatPr defaultRowHeight="14.3"/>
  <cols>
    <col min="1" max="1" width="9" style="2"/>
    <col min="2" max="2" width="6.375" style="3" bestFit="1" customWidth="1"/>
    <col min="3" max="3" width="24.875" style="3" bestFit="1" customWidth="1"/>
    <col min="4" max="8" width="11.875" style="2" customWidth="1"/>
    <col min="9" max="9" width="8.125" style="2" customWidth="1"/>
    <col min="10" max="10" width="12.5" style="2" customWidth="1"/>
    <col min="11" max="13" width="6.625" style="2" customWidth="1"/>
    <col min="14" max="16384" width="9" style="2"/>
  </cols>
  <sheetData>
    <row r="1" spans="2:14" ht="15.65">
      <c r="B1" s="59"/>
      <c r="C1" s="59"/>
    </row>
    <row r="2" spans="2:14" ht="15.65">
      <c r="B2" s="59"/>
      <c r="C2" s="59"/>
    </row>
    <row r="3" spans="2:14" ht="14.95" thickBot="1">
      <c r="H3" s="43" t="s">
        <v>76</v>
      </c>
      <c r="I3" s="3"/>
      <c r="J3" s="3"/>
      <c r="K3" s="3"/>
      <c r="L3" s="3"/>
      <c r="M3" s="3"/>
      <c r="N3" s="3"/>
    </row>
    <row r="4" spans="2:14" ht="14.95" thickTop="1">
      <c r="B4" s="83" t="s">
        <v>3</v>
      </c>
      <c r="C4" s="84"/>
      <c r="D4" s="1" t="s">
        <v>4</v>
      </c>
      <c r="E4" s="30" t="s">
        <v>5</v>
      </c>
      <c r="F4" s="30" t="s">
        <v>6</v>
      </c>
      <c r="G4" s="31" t="s">
        <v>7</v>
      </c>
      <c r="H4" s="31" t="s">
        <v>8</v>
      </c>
      <c r="I4" s="3"/>
      <c r="J4" s="3"/>
      <c r="K4" s="3"/>
      <c r="L4" s="3"/>
      <c r="M4" s="3"/>
      <c r="N4" s="3"/>
    </row>
    <row r="5" spans="2:14">
      <c r="B5" s="94" t="s">
        <v>9</v>
      </c>
      <c r="C5" s="95"/>
      <c r="D5" s="60">
        <v>17930</v>
      </c>
      <c r="E5" s="60">
        <v>3079</v>
      </c>
      <c r="F5" s="60">
        <v>454</v>
      </c>
      <c r="G5" s="9">
        <v>17.172336865588399</v>
      </c>
      <c r="H5" s="61">
        <v>25142421</v>
      </c>
      <c r="I5" s="3"/>
      <c r="J5" s="3"/>
      <c r="K5" s="3"/>
      <c r="L5" s="3"/>
      <c r="M5" s="3"/>
      <c r="N5" s="3"/>
    </row>
    <row r="6" spans="2:14">
      <c r="B6" s="12"/>
      <c r="C6" s="34" t="s">
        <v>11</v>
      </c>
      <c r="D6" s="49">
        <v>6430</v>
      </c>
      <c r="E6" s="62">
        <v>820</v>
      </c>
      <c r="F6" s="62">
        <v>197</v>
      </c>
      <c r="G6" s="9">
        <v>12.752721617418352</v>
      </c>
      <c r="H6" s="63">
        <v>14532904</v>
      </c>
      <c r="J6" s="3"/>
      <c r="K6" s="3"/>
      <c r="L6" s="3"/>
      <c r="M6" s="3"/>
      <c r="N6" s="3"/>
    </row>
    <row r="7" spans="2:14">
      <c r="B7" s="12"/>
      <c r="C7" s="34" t="s">
        <v>13</v>
      </c>
      <c r="D7" s="49">
        <v>3007</v>
      </c>
      <c r="E7" s="62">
        <v>1252</v>
      </c>
      <c r="F7" s="62">
        <v>132</v>
      </c>
      <c r="G7" s="9">
        <v>41.63618224143665</v>
      </c>
      <c r="H7" s="63">
        <v>3765763</v>
      </c>
      <c r="I7" s="64"/>
    </row>
    <row r="8" spans="2:14">
      <c r="B8" s="12"/>
      <c r="C8" s="34" t="s">
        <v>15</v>
      </c>
      <c r="D8" s="49">
        <v>5922</v>
      </c>
      <c r="E8" s="62">
        <v>886</v>
      </c>
      <c r="F8" s="62">
        <v>117</v>
      </c>
      <c r="G8" s="9">
        <v>14.961161769672399</v>
      </c>
      <c r="H8" s="63">
        <v>3857042</v>
      </c>
      <c r="I8" s="64"/>
    </row>
    <row r="9" spans="2:14">
      <c r="B9" s="25"/>
      <c r="C9" s="52" t="s">
        <v>16</v>
      </c>
      <c r="D9" s="65">
        <v>2571</v>
      </c>
      <c r="E9" s="66">
        <v>121</v>
      </c>
      <c r="F9" s="66">
        <v>8</v>
      </c>
      <c r="G9" s="56">
        <v>4.7063399455464801</v>
      </c>
      <c r="H9" s="67">
        <v>2986711</v>
      </c>
      <c r="I9" s="3"/>
    </row>
    <row r="10" spans="2:14">
      <c r="B10" s="58" t="s">
        <v>64</v>
      </c>
      <c r="C10" s="29" t="s">
        <v>23</v>
      </c>
      <c r="D10" s="29"/>
      <c r="E10" s="3"/>
      <c r="F10" s="3"/>
      <c r="G10" s="3"/>
      <c r="H10" s="3"/>
    </row>
    <row r="11" spans="2:14">
      <c r="B11" s="38" t="s">
        <v>20</v>
      </c>
      <c r="C11" s="68" t="s">
        <v>21</v>
      </c>
      <c r="D11" s="3"/>
      <c r="E11" s="3"/>
      <c r="F11" s="3"/>
      <c r="G11" s="3"/>
      <c r="H11" s="3"/>
    </row>
    <row r="12" spans="2:14">
      <c r="D12" s="3"/>
      <c r="E12" s="3"/>
      <c r="F12" s="3"/>
      <c r="G12" s="3"/>
      <c r="H12" s="3"/>
    </row>
    <row r="13" spans="2:14">
      <c r="D13" s="7"/>
      <c r="E13" s="7"/>
      <c r="F13" s="7"/>
      <c r="G13" s="7"/>
    </row>
    <row r="14" spans="2:14">
      <c r="D14" s="7"/>
      <c r="E14" s="7"/>
      <c r="F14" s="7"/>
      <c r="G14" s="7"/>
    </row>
    <row r="15" spans="2:14">
      <c r="D15" s="69"/>
      <c r="E15" s="69"/>
      <c r="F15" s="69"/>
      <c r="G15" s="69"/>
      <c r="H15" s="69"/>
    </row>
    <row r="16" spans="2:14">
      <c r="D16" s="49"/>
      <c r="E16" s="70"/>
      <c r="F16" s="70"/>
      <c r="G16" s="50"/>
      <c r="H16" s="51"/>
    </row>
    <row r="17" spans="4:8">
      <c r="D17" s="49"/>
      <c r="E17" s="49"/>
      <c r="F17" s="49"/>
      <c r="G17" s="50"/>
      <c r="H17" s="51"/>
    </row>
    <row r="18" spans="4:8">
      <c r="D18" s="49"/>
      <c r="E18" s="49"/>
      <c r="F18" s="49"/>
      <c r="G18" s="50"/>
      <c r="H18" s="51"/>
    </row>
    <row r="19" spans="4:8">
      <c r="D19" s="7"/>
      <c r="E19" s="49"/>
      <c r="F19" s="49"/>
      <c r="G19" s="50"/>
      <c r="H19" s="7"/>
    </row>
    <row r="20" spans="4:8">
      <c r="D20" s="7"/>
      <c r="E20" s="7"/>
      <c r="F20" s="7"/>
      <c r="G20" s="7"/>
      <c r="H20" s="7"/>
    </row>
  </sheetData>
  <mergeCells count="2">
    <mergeCell ref="B4:C4"/>
    <mergeCell ref="B5:C5"/>
  </mergeCells>
  <phoneticPr fontId="5"/>
  <pageMargins left="0.75" right="0.75" top="1" bottom="1" header="0.51200000000000001" footer="0.51200000000000001"/>
  <pageSetup paperSize="9" scale="88" orientation="portrait" r:id="rId1"/>
  <headerFooter alignWithMargins="0">
    <oddHeader>&amp;L&amp;D&amp;T&amp;R&amp;"明朝,斜体"&amp;14&amp;A
&amp;"ＭＳ ゴシック,標準"&amp;10【シート保護済み】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>
      <selection sqref="A1:H1"/>
    </sheetView>
  </sheetViews>
  <sheetFormatPr defaultRowHeight="14.3"/>
  <cols>
    <col min="1" max="1" width="5.875" style="3" bestFit="1" customWidth="1"/>
    <col min="2" max="2" width="24.875" style="3" bestFit="1" customWidth="1"/>
    <col min="3" max="7" width="11.875" style="2" customWidth="1"/>
    <col min="8" max="8" width="8.125" style="2" customWidth="1"/>
    <col min="9" max="9" width="12.5" style="2" customWidth="1"/>
    <col min="10" max="12" width="6.625" style="2" customWidth="1"/>
    <col min="13" max="16384" width="9" style="2"/>
  </cols>
  <sheetData>
    <row r="1" spans="1:13" ht="15.65">
      <c r="A1" s="99"/>
      <c r="B1" s="99"/>
      <c r="C1" s="99"/>
      <c r="D1" s="99"/>
      <c r="E1" s="99"/>
      <c r="F1" s="99"/>
      <c r="G1" s="99"/>
      <c r="H1" s="99"/>
      <c r="I1" s="71"/>
      <c r="J1" s="71"/>
      <c r="K1" s="71"/>
    </row>
    <row r="2" spans="1:13" ht="15.65">
      <c r="A2" s="59"/>
      <c r="B2" s="59"/>
    </row>
    <row r="3" spans="1:13" ht="15.65">
      <c r="A3" s="59"/>
      <c r="B3" s="59"/>
    </row>
    <row r="4" spans="1:13" ht="14.95" thickBot="1">
      <c r="A4" s="25"/>
      <c r="B4" s="25"/>
      <c r="C4" s="72"/>
      <c r="G4" s="43" t="s">
        <v>77</v>
      </c>
      <c r="I4" s="3"/>
      <c r="J4" s="3"/>
      <c r="K4" s="3"/>
      <c r="L4" s="3"/>
      <c r="M4" s="3"/>
    </row>
    <row r="5" spans="1:13" ht="14.95" thickTop="1">
      <c r="A5" s="83" t="s">
        <v>3</v>
      </c>
      <c r="B5" s="84"/>
      <c r="C5" s="1" t="s">
        <v>4</v>
      </c>
      <c r="D5" s="30" t="s">
        <v>5</v>
      </c>
      <c r="E5" s="30" t="s">
        <v>6</v>
      </c>
      <c r="F5" s="31" t="s">
        <v>7</v>
      </c>
      <c r="G5" s="31" t="s">
        <v>8</v>
      </c>
      <c r="H5" s="73"/>
      <c r="I5" s="3"/>
      <c r="J5" s="3"/>
      <c r="K5" s="3"/>
      <c r="L5" s="3"/>
      <c r="M5" s="3"/>
    </row>
    <row r="6" spans="1:13">
      <c r="A6" s="94" t="s">
        <v>9</v>
      </c>
      <c r="B6" s="95"/>
      <c r="C6" s="60">
        <v>19020</v>
      </c>
      <c r="D6" s="60">
        <v>2974</v>
      </c>
      <c r="E6" s="60">
        <v>761</v>
      </c>
      <c r="F6" s="9">
        <v>15.6</v>
      </c>
      <c r="G6" s="61">
        <v>25493300</v>
      </c>
      <c r="H6" s="73"/>
      <c r="I6" s="3"/>
      <c r="J6" s="3"/>
      <c r="K6" s="3"/>
      <c r="L6" s="3"/>
      <c r="M6" s="3"/>
    </row>
    <row r="7" spans="1:13">
      <c r="A7" s="12"/>
      <c r="B7" s="34" t="s">
        <v>11</v>
      </c>
      <c r="C7" s="49">
        <v>7093</v>
      </c>
      <c r="D7" s="62">
        <v>975</v>
      </c>
      <c r="E7" s="62">
        <v>254</v>
      </c>
      <c r="F7" s="9">
        <v>13.745946708021995</v>
      </c>
      <c r="G7" s="63">
        <v>14676261</v>
      </c>
      <c r="H7" s="64"/>
      <c r="I7" s="74"/>
      <c r="J7" s="3"/>
      <c r="K7" s="3"/>
      <c r="L7" s="3"/>
      <c r="M7" s="3"/>
    </row>
    <row r="8" spans="1:13">
      <c r="A8" s="12"/>
      <c r="B8" s="34" t="s">
        <v>13</v>
      </c>
      <c r="C8" s="49">
        <v>3614</v>
      </c>
      <c r="D8" s="62">
        <v>1123</v>
      </c>
      <c r="E8" s="62">
        <v>339</v>
      </c>
      <c r="F8" s="24">
        <v>31.073602656336469</v>
      </c>
      <c r="G8" s="63">
        <v>4886110</v>
      </c>
      <c r="H8" s="17"/>
      <c r="I8" s="3"/>
      <c r="J8" s="3"/>
      <c r="K8" s="3"/>
      <c r="L8" s="3"/>
      <c r="M8" s="3"/>
    </row>
    <row r="9" spans="1:13">
      <c r="A9" s="12"/>
      <c r="B9" s="34" t="s">
        <v>15</v>
      </c>
      <c r="C9" s="49">
        <v>7831</v>
      </c>
      <c r="D9" s="62">
        <v>876</v>
      </c>
      <c r="E9" s="62">
        <v>168</v>
      </c>
      <c r="F9" s="9">
        <v>11.18631081598774</v>
      </c>
      <c r="G9" s="63">
        <v>5416037</v>
      </c>
      <c r="H9" s="17"/>
      <c r="I9" s="3"/>
      <c r="J9" s="3"/>
      <c r="K9" s="3"/>
      <c r="L9" s="3"/>
      <c r="M9" s="3"/>
    </row>
    <row r="10" spans="1:13" ht="14.95" customHeight="1">
      <c r="A10" s="25"/>
      <c r="B10" s="52" t="s">
        <v>16</v>
      </c>
      <c r="C10" s="65">
        <v>482</v>
      </c>
      <c r="D10" s="75">
        <v>0</v>
      </c>
      <c r="E10" s="75">
        <v>0</v>
      </c>
      <c r="F10" s="76">
        <v>0</v>
      </c>
      <c r="G10" s="67">
        <v>514891</v>
      </c>
      <c r="H10" s="64"/>
      <c r="I10" s="3"/>
      <c r="J10" s="3"/>
      <c r="K10" s="3"/>
      <c r="L10" s="3"/>
      <c r="M10" s="3"/>
    </row>
    <row r="11" spans="1:13">
      <c r="A11" s="58" t="s">
        <v>64</v>
      </c>
      <c r="B11" s="29" t="s">
        <v>23</v>
      </c>
      <c r="C11" s="29"/>
      <c r="D11" s="3"/>
      <c r="E11" s="3"/>
      <c r="F11" s="3"/>
      <c r="G11" s="3"/>
      <c r="H11" s="7"/>
    </row>
    <row r="12" spans="1:13">
      <c r="A12" s="38" t="s">
        <v>20</v>
      </c>
      <c r="B12" s="68" t="s">
        <v>21</v>
      </c>
      <c r="C12" s="3"/>
      <c r="D12" s="3"/>
      <c r="E12" s="3"/>
      <c r="F12" s="3"/>
      <c r="G12" s="3"/>
      <c r="H12" s="7"/>
    </row>
    <row r="13" spans="1:13">
      <c r="A13" s="68"/>
      <c r="B13" s="68"/>
      <c r="E13" s="3"/>
      <c r="F13" s="3"/>
      <c r="G13" s="3"/>
      <c r="H13" s="7"/>
    </row>
    <row r="14" spans="1:13">
      <c r="C14" s="3"/>
      <c r="D14" s="3"/>
      <c r="E14" s="3"/>
      <c r="F14" s="3"/>
      <c r="G14" s="3"/>
      <c r="H14" s="7"/>
    </row>
    <row r="15" spans="1:13">
      <c r="C15" s="7"/>
      <c r="D15" s="7"/>
      <c r="E15" s="7"/>
      <c r="F15" s="7"/>
      <c r="H15" s="7"/>
    </row>
    <row r="16" spans="1:13">
      <c r="C16" s="7"/>
      <c r="D16" s="7"/>
      <c r="E16" s="7"/>
      <c r="F16" s="7"/>
      <c r="H16" s="7"/>
    </row>
    <row r="17" spans="3:7">
      <c r="C17" s="69"/>
      <c r="D17" s="69"/>
      <c r="E17" s="69"/>
      <c r="F17" s="69"/>
      <c r="G17" s="69"/>
    </row>
    <row r="18" spans="3:7">
      <c r="C18" s="49"/>
      <c r="D18" s="70"/>
      <c r="E18" s="70"/>
      <c r="F18" s="50"/>
      <c r="G18" s="51"/>
    </row>
    <row r="19" spans="3:7">
      <c r="C19" s="49"/>
      <c r="D19" s="49"/>
      <c r="E19" s="49"/>
      <c r="F19" s="50"/>
      <c r="G19" s="51"/>
    </row>
    <row r="20" spans="3:7">
      <c r="C20" s="49"/>
      <c r="D20" s="49"/>
      <c r="E20" s="49"/>
      <c r="F20" s="50"/>
      <c r="G20" s="51"/>
    </row>
    <row r="21" spans="3:7">
      <c r="C21" s="7"/>
      <c r="D21" s="49"/>
      <c r="E21" s="49"/>
      <c r="F21" s="50"/>
      <c r="G21" s="7"/>
    </row>
    <row r="22" spans="3:7">
      <c r="C22" s="7"/>
      <c r="D22" s="7"/>
      <c r="E22" s="7"/>
      <c r="F22" s="7"/>
      <c r="G22" s="7"/>
    </row>
  </sheetData>
  <mergeCells count="3">
    <mergeCell ref="A1:H1"/>
    <mergeCell ref="A5:B5"/>
    <mergeCell ref="A6:B6"/>
  </mergeCells>
  <phoneticPr fontId="5"/>
  <pageMargins left="0.75" right="0.75" top="1" bottom="1" header="0.51200000000000001" footer="0.51200000000000001"/>
  <pageSetup paperSize="9" scale="90" orientation="portrait" r:id="rId1"/>
  <headerFooter alignWithMargins="0">
    <oddHeader>&amp;L&amp;D&amp;T&amp;R&amp;"明朝,斜体"&amp;14&amp;A
&amp;"ＭＳ ゴシック,標準"&amp;10【シート保護済み】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Normal="100" workbookViewId="0">
      <selection sqref="A1:H1"/>
    </sheetView>
  </sheetViews>
  <sheetFormatPr defaultRowHeight="14.3"/>
  <cols>
    <col min="1" max="1" width="5.875" style="3" bestFit="1" customWidth="1"/>
    <col min="2" max="2" width="24.875" style="3" bestFit="1" customWidth="1"/>
    <col min="3" max="7" width="11.875" style="2" customWidth="1"/>
    <col min="8" max="8" width="8.125" style="2" customWidth="1"/>
    <col min="9" max="9" width="12.5" style="2" customWidth="1"/>
    <col min="10" max="12" width="6.625" style="2" customWidth="1"/>
    <col min="13" max="16384" width="9" style="2"/>
  </cols>
  <sheetData>
    <row r="1" spans="1:12" ht="15.65">
      <c r="A1" s="99"/>
      <c r="B1" s="99"/>
      <c r="C1" s="99"/>
      <c r="D1" s="99"/>
      <c r="E1" s="99"/>
      <c r="F1" s="99"/>
      <c r="G1" s="99"/>
      <c r="H1" s="99"/>
      <c r="I1" s="71"/>
      <c r="J1" s="71"/>
      <c r="K1" s="71"/>
    </row>
    <row r="2" spans="1:12" ht="15.65">
      <c r="A2" s="59"/>
      <c r="B2" s="59"/>
    </row>
    <row r="3" spans="1:12" ht="15.65">
      <c r="A3" s="59"/>
      <c r="B3" s="59"/>
    </row>
    <row r="4" spans="1:12" ht="14.95" thickBot="1">
      <c r="G4" s="43" t="s">
        <v>78</v>
      </c>
    </row>
    <row r="5" spans="1:12" s="73" customFormat="1" ht="14.95" customHeight="1" thickTop="1">
      <c r="A5" s="83" t="s">
        <v>3</v>
      </c>
      <c r="B5" s="84"/>
      <c r="C5" s="1" t="s">
        <v>4</v>
      </c>
      <c r="D5" s="30" t="s">
        <v>5</v>
      </c>
      <c r="E5" s="30" t="s">
        <v>6</v>
      </c>
      <c r="F5" s="31" t="s">
        <v>7</v>
      </c>
      <c r="G5" s="31" t="s">
        <v>8</v>
      </c>
    </row>
    <row r="6" spans="1:12" s="73" customFormat="1" ht="14.95" customHeight="1">
      <c r="A6" s="94" t="s">
        <v>9</v>
      </c>
      <c r="B6" s="95"/>
      <c r="C6" s="60">
        <v>21612</v>
      </c>
      <c r="D6" s="60">
        <v>2539</v>
      </c>
      <c r="E6" s="60">
        <v>819</v>
      </c>
      <c r="F6" s="9">
        <v>11.748102905793079</v>
      </c>
      <c r="G6" s="61">
        <v>25151867</v>
      </c>
    </row>
    <row r="7" spans="1:12" s="77" customFormat="1" ht="14.95" customHeight="1">
      <c r="A7" s="12"/>
      <c r="B7" s="34" t="s">
        <v>11</v>
      </c>
      <c r="C7" s="49">
        <v>6854</v>
      </c>
      <c r="D7" s="62">
        <v>1142</v>
      </c>
      <c r="E7" s="62">
        <v>325</v>
      </c>
      <c r="F7" s="9">
        <v>16.661803326524659</v>
      </c>
      <c r="G7" s="63">
        <v>12862013</v>
      </c>
      <c r="H7" s="64"/>
      <c r="I7" s="64"/>
      <c r="J7" s="64"/>
      <c r="K7" s="64"/>
      <c r="L7" s="64"/>
    </row>
    <row r="8" spans="1:12" s="77" customFormat="1" ht="14.95" customHeight="1">
      <c r="A8" s="12"/>
      <c r="B8" s="34" t="s">
        <v>13</v>
      </c>
      <c r="C8" s="49">
        <v>4826</v>
      </c>
      <c r="D8" s="62">
        <v>821</v>
      </c>
      <c r="E8" s="62">
        <v>285</v>
      </c>
      <c r="F8" s="24">
        <v>17.012018234562785</v>
      </c>
      <c r="G8" s="63">
        <v>5605918</v>
      </c>
      <c r="H8" s="17"/>
      <c r="I8" s="64"/>
      <c r="J8" s="64"/>
    </row>
    <row r="9" spans="1:12" s="77" customFormat="1" ht="14.95" customHeight="1">
      <c r="A9" s="25"/>
      <c r="B9" s="52" t="s">
        <v>15</v>
      </c>
      <c r="C9" s="66">
        <v>9932</v>
      </c>
      <c r="D9" s="65">
        <v>576</v>
      </c>
      <c r="E9" s="65">
        <v>209</v>
      </c>
      <c r="F9" s="78">
        <v>5.799436165928312</v>
      </c>
      <c r="G9" s="79">
        <v>6683934</v>
      </c>
      <c r="I9" s="64"/>
      <c r="J9" s="64"/>
    </row>
    <row r="10" spans="1:12">
      <c r="A10" s="58" t="s">
        <v>64</v>
      </c>
      <c r="B10" s="100" t="s">
        <v>23</v>
      </c>
      <c r="C10" s="100"/>
      <c r="D10" s="100"/>
      <c r="E10" s="100"/>
      <c r="F10" s="100"/>
      <c r="G10" s="100"/>
      <c r="H10" s="7"/>
    </row>
    <row r="11" spans="1:12">
      <c r="A11" s="38" t="s">
        <v>20</v>
      </c>
      <c r="B11" s="101" t="s">
        <v>21</v>
      </c>
      <c r="C11" s="101"/>
      <c r="D11" s="101"/>
      <c r="E11" s="101"/>
      <c r="F11" s="101"/>
      <c r="G11" s="101"/>
      <c r="H11" s="7"/>
    </row>
    <row r="12" spans="1:12">
      <c r="C12" s="3"/>
      <c r="D12" s="3"/>
      <c r="E12" s="3"/>
      <c r="F12" s="3"/>
      <c r="G12" s="3"/>
      <c r="H12" s="7"/>
    </row>
    <row r="13" spans="1:12">
      <c r="C13" s="7"/>
      <c r="D13" s="7"/>
      <c r="E13" s="7"/>
      <c r="F13" s="7"/>
      <c r="H13" s="7"/>
    </row>
    <row r="14" spans="1:12">
      <c r="C14" s="7"/>
      <c r="D14" s="7"/>
      <c r="E14" s="7"/>
      <c r="F14" s="7"/>
      <c r="H14" s="7"/>
    </row>
    <row r="15" spans="1:12">
      <c r="C15" s="69"/>
      <c r="D15" s="69"/>
      <c r="E15" s="69"/>
      <c r="F15" s="69"/>
      <c r="G15" s="69"/>
    </row>
    <row r="16" spans="1:12">
      <c r="C16" s="49"/>
      <c r="D16" s="70"/>
      <c r="E16" s="70"/>
      <c r="F16" s="50"/>
      <c r="G16" s="51"/>
    </row>
    <row r="17" spans="3:7">
      <c r="C17" s="49"/>
      <c r="D17" s="49"/>
      <c r="E17" s="49"/>
      <c r="F17" s="50"/>
      <c r="G17" s="51"/>
    </row>
    <row r="18" spans="3:7">
      <c r="C18" s="49"/>
      <c r="D18" s="49"/>
      <c r="E18" s="49"/>
      <c r="F18" s="50"/>
      <c r="G18" s="51"/>
    </row>
    <row r="19" spans="3:7">
      <c r="C19" s="7"/>
      <c r="D19" s="49"/>
      <c r="E19" s="49"/>
      <c r="F19" s="50"/>
      <c r="G19" s="7"/>
    </row>
    <row r="20" spans="3:7">
      <c r="C20" s="7"/>
      <c r="D20" s="7"/>
      <c r="E20" s="7"/>
      <c r="F20" s="7"/>
      <c r="G20" s="7"/>
    </row>
  </sheetData>
  <mergeCells count="5">
    <mergeCell ref="A1:H1"/>
    <mergeCell ref="A5:B5"/>
    <mergeCell ref="A6:B6"/>
    <mergeCell ref="B10:G10"/>
    <mergeCell ref="B11:G11"/>
  </mergeCells>
  <phoneticPr fontId="5"/>
  <pageMargins left="0.75" right="0.75" top="1" bottom="1" header="0.51200000000000001" footer="0.51200000000000001"/>
  <pageSetup paperSize="9" scale="90" orientation="portrait" r:id="rId1"/>
  <headerFooter alignWithMargins="0">
    <oddHeader>&amp;L&amp;D&amp;T&amp;R&amp;"ＭＳ 明朝,斜体"&amp;14&amp;A&amp;"ＭＳ ゴシック,斜体"
&amp;"ＭＳ ゴシック,標準"&amp;10【シート保護済み】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</vt:i4>
      </vt:variant>
    </vt:vector>
  </HeadingPairs>
  <TitlesOfParts>
    <vt:vector size="10" baseType="lpstr">
      <vt:lpstr>Link Data 2013</vt:lpstr>
      <vt:lpstr>Link Data 2012</vt:lpstr>
      <vt:lpstr>Link Data 2011</vt:lpstr>
      <vt:lpstr>Link Data 2010</vt:lpstr>
      <vt:lpstr>Link Data 2009</vt:lpstr>
      <vt:lpstr>Link Data 2008</vt:lpstr>
      <vt:lpstr>Link Data 2007</vt:lpstr>
      <vt:lpstr>Link Data 2006</vt:lpstr>
      <vt:lpstr>Link Data 2005</vt:lpstr>
      <vt:lpstr>'Link Data 2008'!Print_Area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jyoho-2</cp:lastModifiedBy>
  <cp:lastPrinted>2015-03-19T06:32:55Z</cp:lastPrinted>
  <dcterms:created xsi:type="dcterms:W3CDTF">1996-06-18T08:03:38Z</dcterms:created>
  <dcterms:modified xsi:type="dcterms:W3CDTF">2015-11-11T04:36:14Z</dcterms:modified>
</cp:coreProperties>
</file>