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4" yWindow="0" windowWidth="14291" windowHeight="8966" tabRatio="700"/>
  </bookViews>
  <sheets>
    <sheet name="Link Data 2013" sheetId="11" r:id="rId1"/>
  </sheets>
  <definedNames>
    <definedName name="b">#REF!</definedName>
    <definedName name="GOUKEI">#REF!</definedName>
    <definedName name="JK">#REF!</definedName>
    <definedName name="_xlnm.Print_Area" localSheetId="0">'Link Data 2013'!$A$1:$K$74</definedName>
    <definedName name="SISETSUMEI">#REF!</definedName>
    <definedName name="TEIIN">#REF!</definedName>
    <definedName name="TENSO">#REF!</definedName>
  </definedNames>
  <calcPr calcId="145621"/>
</workbook>
</file>

<file path=xl/calcChain.xml><?xml version="1.0" encoding="utf-8"?>
<calcChain xmlns="http://schemas.openxmlformats.org/spreadsheetml/2006/main">
  <c r="H27" i="11" l="1"/>
  <c r="I27" i="11"/>
  <c r="J27" i="11"/>
  <c r="K27" i="11"/>
  <c r="E27" i="11" s="1"/>
  <c r="G27" i="11"/>
  <c r="H53" i="11"/>
  <c r="I53" i="11"/>
  <c r="J53" i="11"/>
  <c r="J26" i="11" s="1"/>
  <c r="K53" i="11"/>
  <c r="G53" i="11"/>
  <c r="E53" i="11" s="1"/>
  <c r="E55" i="11"/>
  <c r="E24" i="11"/>
  <c r="J50" i="11"/>
  <c r="E68" i="11"/>
  <c r="K67" i="11"/>
  <c r="J67" i="11"/>
  <c r="I67" i="11"/>
  <c r="H67" i="11"/>
  <c r="G67" i="11"/>
  <c r="F67" i="11"/>
  <c r="E65" i="11"/>
  <c r="E64" i="11"/>
  <c r="E63" i="11"/>
  <c r="E62" i="11"/>
  <c r="E61" i="11"/>
  <c r="E60" i="11"/>
  <c r="E59" i="11"/>
  <c r="E58" i="11"/>
  <c r="E57" i="11"/>
  <c r="E56" i="11"/>
  <c r="E54" i="11"/>
  <c r="E51" i="11"/>
  <c r="K50" i="11"/>
  <c r="I50" i="11"/>
  <c r="H50" i="11"/>
  <c r="G50" i="11"/>
  <c r="F50" i="11"/>
  <c r="E49" i="11"/>
  <c r="E48" i="11"/>
  <c r="E47" i="11"/>
  <c r="E46" i="11"/>
  <c r="E45" i="11"/>
  <c r="E44" i="11"/>
  <c r="E43" i="11"/>
  <c r="E42" i="11"/>
  <c r="E41" i="11"/>
  <c r="E40" i="11"/>
  <c r="E39" i="11"/>
  <c r="E38" i="11"/>
  <c r="E37" i="11"/>
  <c r="E36" i="11"/>
  <c r="E35" i="11"/>
  <c r="E34" i="11"/>
  <c r="E33" i="11"/>
  <c r="E32" i="11"/>
  <c r="E31" i="11"/>
  <c r="E30" i="11"/>
  <c r="E29" i="11"/>
  <c r="E28" i="11"/>
  <c r="I26" i="11"/>
  <c r="K26" i="11" l="1"/>
  <c r="E67" i="11"/>
  <c r="H26" i="11"/>
  <c r="G26" i="11"/>
  <c r="E50" i="11"/>
  <c r="E26" i="11" l="1"/>
</calcChain>
</file>

<file path=xl/sharedStrings.xml><?xml version="1.0" encoding="utf-8"?>
<sst xmlns="http://schemas.openxmlformats.org/spreadsheetml/2006/main" count="88" uniqueCount="68">
  <si>
    <t>(…)</t>
  </si>
  <si>
    <t>(…)</t>
    <phoneticPr fontId="2"/>
  </si>
  <si>
    <t>(…)</t>
    <phoneticPr fontId="2"/>
  </si>
  <si>
    <t>(…)</t>
    <phoneticPr fontId="2"/>
  </si>
  <si>
    <t>(-)</t>
    <phoneticPr fontId="2"/>
  </si>
  <si>
    <t>Appendix 2-2 Number of persons whose cases were conclusively disposed of by public prosecutors
                       by type of offense and type of disposition</t>
    <phoneticPr fontId="2"/>
  </si>
  <si>
    <t>(1995-2013)</t>
    <phoneticPr fontId="2"/>
  </si>
  <si>
    <r>
      <t>Note: 1.</t>
    </r>
    <r>
      <rPr>
        <sz val="9"/>
        <rFont val="ＭＳ 明朝"/>
        <family val="1"/>
        <charset val="128"/>
      </rPr>
      <t>　</t>
    </r>
    <phoneticPr fontId="2"/>
  </si>
  <si>
    <t xml:space="preserve">“Embezzlement” includes embezzlement of lost property. </t>
  </si>
  <si>
    <t>2.</t>
    <phoneticPr fontId="2"/>
  </si>
  <si>
    <t>3.</t>
    <phoneticPr fontId="4"/>
  </si>
  <si>
    <t>4.</t>
    <phoneticPr fontId="2"/>
  </si>
  <si>
    <t xml:space="preserve">The number of females for “public indecency” is included in that for “distribution of obscene objects.” </t>
  </si>
  <si>
    <t>5.</t>
    <phoneticPr fontId="2"/>
  </si>
  <si>
    <t>The figures in parentheses indicate the number of females included in the main figures.</t>
    <phoneticPr fontId="2"/>
  </si>
  <si>
    <t>Source:</t>
    <phoneticPr fontId="2"/>
  </si>
  <si>
    <t xml:space="preserve">Annual Report of Statistics on Prosecution </t>
  </si>
  <si>
    <t>Category</t>
    <phoneticPr fontId="2"/>
  </si>
  <si>
    <t>Total</t>
    <phoneticPr fontId="2"/>
  </si>
  <si>
    <t>Prosecution</t>
    <phoneticPr fontId="2"/>
  </si>
  <si>
    <t>Non-prosecution</t>
    <phoneticPr fontId="41"/>
  </si>
  <si>
    <t>Referral to
a family court</t>
    <phoneticPr fontId="2"/>
  </si>
  <si>
    <t>Indictment</t>
    <phoneticPr fontId="2"/>
  </si>
  <si>
    <t>Request for
summary order</t>
    <phoneticPr fontId="2"/>
  </si>
  <si>
    <t>Suspension of
prosecution</t>
    <phoneticPr fontId="2"/>
  </si>
  <si>
    <t>Others</t>
    <phoneticPr fontId="2"/>
  </si>
  <si>
    <t xml:space="preserve">“Offenses related to payment cards” refers to offenses related to electromagnetic records of payment cards stipulated in Chapter XVIII-2,
Part II of the Penal Code. </t>
    <phoneticPr fontId="2"/>
  </si>
  <si>
    <t xml:space="preserve">“Public Offices Election Act” includes offenses concerning elections, votes, and signatures provided under the Agricultural Committees Act
(Act No. 88 of 1951), the Fishery Act (Act No. 267 of 1949) and the Local Autonomy Act (Act No. 67 of 1947). </t>
    <phoneticPr fontId="2"/>
  </si>
  <si>
    <t>Homicide</t>
    <phoneticPr fontId="2"/>
  </si>
  <si>
    <t>Rubbery</t>
    <phoneticPr fontId="2"/>
  </si>
  <si>
    <t>Injury</t>
    <phoneticPr fontId="2"/>
  </si>
  <si>
    <t>Assault</t>
    <phoneticPr fontId="2"/>
  </si>
  <si>
    <t>Theft</t>
    <phoneticPr fontId="2"/>
  </si>
  <si>
    <t>Fraud</t>
    <phoneticPr fontId="2"/>
  </si>
  <si>
    <t>Extortion</t>
    <phoneticPr fontId="2"/>
  </si>
  <si>
    <t>Embezzlement</t>
    <phoneticPr fontId="2"/>
  </si>
  <si>
    <t>Rape</t>
    <phoneticPr fontId="2"/>
  </si>
  <si>
    <t>Forcible indecency</t>
    <phoneticPr fontId="2"/>
  </si>
  <si>
    <t>Public indecency</t>
    <phoneticPr fontId="2"/>
  </si>
  <si>
    <t>Distribution of
obscene objects</t>
    <phoneticPr fontId="2"/>
  </si>
  <si>
    <t>Dangerous driving causing
death or injury</t>
    <phoneticPr fontId="2"/>
  </si>
  <si>
    <t>Arson</t>
    <phoneticPr fontId="2"/>
  </si>
  <si>
    <t>Offer/acceptance of bribe</t>
    <phoneticPr fontId="2"/>
  </si>
  <si>
    <t>Breaking into a residence</t>
    <phoneticPr fontId="4"/>
  </si>
  <si>
    <t>Counterfeit of currency</t>
    <phoneticPr fontId="4"/>
  </si>
  <si>
    <t>Counterfeit of documents</t>
    <phoneticPr fontId="4"/>
  </si>
  <si>
    <t>Offenses related to payment cards</t>
    <phoneticPr fontId="2"/>
  </si>
  <si>
    <t>Gambling and lotteries</t>
    <phoneticPr fontId="2"/>
  </si>
  <si>
    <t>Physical Violence Act</t>
    <phoneticPr fontId="2"/>
  </si>
  <si>
    <t>Others</t>
    <phoneticPr fontId="2"/>
  </si>
  <si>
    <t>Negligence in vehicle driving
causing death or injury, etc.</t>
    <phoneticPr fontId="2"/>
  </si>
  <si>
    <t>Special act offenses</t>
    <phoneticPr fontId="2"/>
  </si>
  <si>
    <t>Public Offices Election Act</t>
    <phoneticPr fontId="2"/>
  </si>
  <si>
    <t>Amusement Business Act</t>
    <phoneticPr fontId="2"/>
  </si>
  <si>
    <t>Firearms and Swords
Control Act</t>
    <phoneticPr fontId="2"/>
  </si>
  <si>
    <t>Anti-Prostitution Act</t>
    <phoneticPr fontId="4"/>
  </si>
  <si>
    <t>Child Welfare Act</t>
    <phoneticPr fontId="2"/>
  </si>
  <si>
    <t>Waste Management Act</t>
    <phoneticPr fontId="4"/>
  </si>
  <si>
    <t>Stimulants Control Act</t>
    <phoneticPr fontId="2"/>
  </si>
  <si>
    <t>Cannabis Control Act</t>
    <phoneticPr fontId="4"/>
  </si>
  <si>
    <t>Narcotics and Psychotropic
Control Act</t>
    <phoneticPr fontId="4"/>
  </si>
  <si>
    <t>Act on Special Provisions for Narcotics</t>
    <phoneticPr fontId="4"/>
  </si>
  <si>
    <t>Immigration Control Act</t>
    <phoneticPr fontId="4"/>
  </si>
  <si>
    <t>Poisonous and Deleterious
Substances Control Act</t>
    <phoneticPr fontId="2"/>
  </si>
  <si>
    <t>Penal Code offenses</t>
    <phoneticPr fontId="2"/>
  </si>
  <si>
    <t>Non-traffic Penal Code offenses</t>
    <phoneticPr fontId="2"/>
  </si>
  <si>
    <t>Special act offenses excluding
traffic-related violations</t>
    <phoneticPr fontId="2"/>
  </si>
  <si>
    <t>Traffic-related violations</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</si>
</sst>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_(* #,##0_);_(* \(#,##0\);_(* &quot;-&quot;_);_(@_)"/>
    <numFmt numFmtId="177" formatCode="_(* #,##0.00_);_(* \(#,##0.00\);_(* &quot;-&quot;??_);_(@_)"/>
    <numFmt numFmtId="178" formatCode="#,##0_);[Red]\(#,##0\)"/>
    <numFmt numFmtId="179" formatCode="\(#,##0\)"/>
    <numFmt numFmtId="180" formatCode="#,##0;\-#,##0;&quot;-&quot;"/>
    <numFmt numFmtId="181" formatCode="[$-411]g/&quot;標&quot;&quot;準&quot;"/>
    <numFmt numFmtId="182" formatCode="&quot;｣&quot;#,##0;[Red]\-&quot;｣&quot;#,##0"/>
    <numFmt numFmtId="183" formatCode="_ &quot;SFr.&quot;* #,##0.00_ ;_ &quot;SFr.&quot;* \-#,##0.00_ ;_ &quot;SFr.&quot;* &quot;-&quot;??_ ;_ @_ "/>
  </numFmts>
  <fonts count="42">
    <font>
      <sz val="11"/>
      <name val="明朝"/>
      <family val="1"/>
      <charset val="128"/>
    </font>
    <font>
      <sz val="11"/>
      <name val="明朝"/>
      <family val="1"/>
      <charset val="128"/>
    </font>
    <font>
      <sz val="6"/>
      <name val="ＭＳ Ｐ明朝"/>
      <family val="1"/>
      <charset val="128"/>
    </font>
    <font>
      <sz val="10"/>
      <name val="ＭＳ 明朝"/>
      <family val="1"/>
      <charset val="128"/>
    </font>
    <font>
      <sz val="6"/>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Arial"/>
      <family val="2"/>
    </font>
    <font>
      <sz val="11"/>
      <name val="ＭＳ Ｐゴシック"/>
      <family val="3"/>
      <charset val="128"/>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0"/>
      <name val="Times New Roman"/>
      <family val="1"/>
    </font>
    <font>
      <sz val="12"/>
      <name val="Times New Roman"/>
      <family val="1"/>
    </font>
    <font>
      <b/>
      <sz val="12"/>
      <name val="Times New Roman"/>
      <family val="1"/>
    </font>
    <font>
      <b/>
      <sz val="10"/>
      <name val="Times New Roman"/>
      <family val="1"/>
    </font>
    <font>
      <sz val="10"/>
      <color indexed="8"/>
      <name val="Times New Roman"/>
      <family val="1"/>
    </font>
    <font>
      <sz val="10"/>
      <color indexed="10"/>
      <name val="Times New Roman"/>
      <family val="1"/>
    </font>
    <font>
      <sz val="6"/>
      <name val="明朝"/>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5"/>
        <bgColor indexed="64"/>
      </patternFill>
    </fill>
    <fill>
      <patternFill patternType="solid">
        <fgColor indexed="47"/>
        <bgColor indexed="64"/>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thin">
        <color indexed="64"/>
      </bottom>
      <diagonal/>
    </border>
    <border>
      <left/>
      <right/>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right/>
      <top style="dotted">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67">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80" fontId="8" fillId="0" borderId="0" applyFill="0" applyBorder="0" applyAlignment="0"/>
    <xf numFmtId="176" fontId="9" fillId="0" borderId="0" applyFont="0" applyFill="0" applyBorder="0" applyAlignment="0" applyProtection="0"/>
    <xf numFmtId="177" fontId="9" fillId="0" borderId="0" applyFon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0" fontId="11" fillId="0" borderId="0">
      <alignment horizontal="left"/>
    </xf>
    <xf numFmtId="38" fontId="12" fillId="16"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17" borderId="3" applyNumberFormat="0" applyBorder="0" applyAlignment="0" applyProtection="0"/>
    <xf numFmtId="183" fontId="3" fillId="0" borderId="0"/>
    <xf numFmtId="0" fontId="9" fillId="0" borderId="0"/>
    <xf numFmtId="10" fontId="9"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18" fillId="0" borderId="0">
      <alignment vertical="center"/>
    </xf>
    <xf numFmtId="0" fontId="19" fillId="0" borderId="0" applyNumberFormat="0" applyFill="0" applyBorder="0" applyAlignment="0" applyProtection="0">
      <alignment vertical="center"/>
    </xf>
    <xf numFmtId="0" fontId="20" fillId="22" borderId="4" applyNumberFormat="0" applyAlignment="0" applyProtection="0">
      <alignment vertical="center"/>
    </xf>
    <xf numFmtId="0" fontId="21" fillId="23" borderId="0" applyNumberFormat="0" applyBorder="0" applyAlignment="0" applyProtection="0">
      <alignment vertical="center"/>
    </xf>
    <xf numFmtId="0" fontId="5" fillId="24"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4" fillId="25" borderId="7" applyNumberFormat="0" applyAlignment="0" applyProtection="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25" borderId="12" applyNumberFormat="0" applyAlignment="0" applyProtection="0">
      <alignment vertical="center"/>
    </xf>
    <xf numFmtId="0" fontId="31" fillId="0" borderId="0" applyNumberFormat="0" applyFill="0" applyBorder="0" applyAlignment="0" applyProtection="0">
      <alignment vertical="center"/>
    </xf>
    <xf numFmtId="0" fontId="32" fillId="7" borderId="7" applyNumberFormat="0" applyAlignment="0" applyProtection="0">
      <alignment vertical="center"/>
    </xf>
    <xf numFmtId="0" fontId="33" fillId="0" borderId="0"/>
    <xf numFmtId="0" fontId="33" fillId="0" borderId="0"/>
    <xf numFmtId="0" fontId="10" fillId="0" borderId="0"/>
    <xf numFmtId="0" fontId="10" fillId="0" borderId="0"/>
    <xf numFmtId="0" fontId="33" fillId="0" borderId="0"/>
    <xf numFmtId="0" fontId="34" fillId="4" borderId="0" applyNumberFormat="0" applyBorder="0" applyAlignment="0" applyProtection="0">
      <alignment vertical="center"/>
    </xf>
  </cellStyleXfs>
  <cellXfs count="85">
    <xf numFmtId="0" fontId="0" fillId="0" borderId="0" xfId="0"/>
    <xf numFmtId="0" fontId="35" fillId="0" borderId="0" xfId="0" applyFont="1" applyFill="1" applyAlignment="1">
      <alignment vertical="center"/>
    </xf>
    <xf numFmtId="0" fontId="35" fillId="0" borderId="0" xfId="0" applyFont="1" applyFill="1" applyBorder="1" applyAlignment="1">
      <alignment vertical="center"/>
    </xf>
    <xf numFmtId="0" fontId="36" fillId="0" borderId="0" xfId="0" applyFont="1" applyFill="1" applyAlignment="1">
      <alignment vertical="center"/>
    </xf>
    <xf numFmtId="0" fontId="37" fillId="0" borderId="0" xfId="0" applyFont="1" applyFill="1" applyAlignment="1">
      <alignment horizontal="left" vertical="center"/>
    </xf>
    <xf numFmtId="0" fontId="38" fillId="0" borderId="0" xfId="0" applyFont="1" applyFill="1" applyAlignment="1">
      <alignment horizontal="left" vertical="center"/>
    </xf>
    <xf numFmtId="0" fontId="35" fillId="0" borderId="15" xfId="0" applyFont="1" applyFill="1" applyBorder="1" applyAlignment="1">
      <alignment vertical="center"/>
    </xf>
    <xf numFmtId="0" fontId="35" fillId="0" borderId="15" xfId="0" applyFont="1" applyFill="1" applyBorder="1" applyAlignment="1">
      <alignment horizontal="right" vertical="center"/>
    </xf>
    <xf numFmtId="176" fontId="35" fillId="0" borderId="20" xfId="0" applyNumberFormat="1" applyFont="1" applyFill="1" applyBorder="1" applyAlignment="1">
      <alignment vertical="center"/>
    </xf>
    <xf numFmtId="178" fontId="35" fillId="0" borderId="21" xfId="0" applyNumberFormat="1" applyFont="1" applyFill="1" applyBorder="1" applyAlignment="1">
      <alignment horizontal="right" vertical="center"/>
    </xf>
    <xf numFmtId="176" fontId="35" fillId="0" borderId="13" xfId="0" applyNumberFormat="1" applyFont="1" applyFill="1" applyBorder="1" applyAlignment="1">
      <alignment vertical="center"/>
    </xf>
    <xf numFmtId="176" fontId="35" fillId="0" borderId="0" xfId="0" applyNumberFormat="1" applyFont="1" applyFill="1" applyBorder="1" applyAlignment="1">
      <alignment vertical="center"/>
    </xf>
    <xf numFmtId="176" fontId="35" fillId="0" borderId="16" xfId="0" applyNumberFormat="1" applyFont="1" applyFill="1" applyBorder="1" applyAlignment="1">
      <alignment vertical="center"/>
    </xf>
    <xf numFmtId="178" fontId="35" fillId="0" borderId="13" xfId="0" applyNumberFormat="1" applyFont="1" applyFill="1" applyBorder="1" applyAlignment="1">
      <alignment horizontal="right" vertical="center"/>
    </xf>
    <xf numFmtId="176" fontId="35" fillId="0" borderId="13" xfId="0" applyNumberFormat="1" applyFont="1" applyFill="1" applyBorder="1" applyAlignment="1">
      <alignment horizontal="right" vertical="center"/>
    </xf>
    <xf numFmtId="176" fontId="35" fillId="0" borderId="0" xfId="0" applyNumberFormat="1" applyFont="1" applyFill="1" applyBorder="1" applyAlignment="1">
      <alignment horizontal="right" vertical="center"/>
    </xf>
    <xf numFmtId="176" fontId="35" fillId="0" borderId="16" xfId="0" applyNumberFormat="1" applyFont="1" applyFill="1" applyBorder="1" applyAlignment="1">
      <alignment horizontal="right" vertical="center"/>
    </xf>
    <xf numFmtId="176" fontId="35" fillId="0" borderId="17" xfId="52" applyNumberFormat="1" applyFont="1" applyFill="1" applyBorder="1" applyAlignment="1">
      <alignment vertical="center"/>
    </xf>
    <xf numFmtId="176" fontId="35" fillId="0" borderId="16" xfId="52" applyNumberFormat="1" applyFont="1" applyFill="1" applyBorder="1" applyAlignment="1">
      <alignment vertical="center"/>
    </xf>
    <xf numFmtId="176" fontId="35" fillId="0" borderId="17" xfId="0" applyNumberFormat="1" applyFont="1" applyFill="1" applyBorder="1" applyAlignment="1">
      <alignment horizontal="right" vertical="center"/>
    </xf>
    <xf numFmtId="176" fontId="35" fillId="0" borderId="16" xfId="0" applyNumberFormat="1" applyFont="1" applyFill="1" applyBorder="1" applyAlignment="1" applyProtection="1">
      <alignment horizontal="right" vertical="center"/>
      <protection locked="0"/>
    </xf>
    <xf numFmtId="176" fontId="39" fillId="0" borderId="23" xfId="0" applyNumberFormat="1" applyFont="1" applyFill="1" applyBorder="1" applyAlignment="1" applyProtection="1">
      <alignment horizontal="right" vertical="center"/>
      <protection locked="0"/>
    </xf>
    <xf numFmtId="178" fontId="39" fillId="0" borderId="24" xfId="0" applyNumberFormat="1" applyFont="1" applyFill="1" applyBorder="1" applyAlignment="1">
      <alignment horizontal="right" vertical="center"/>
    </xf>
    <xf numFmtId="176" fontId="39" fillId="0" borderId="24" xfId="0" applyNumberFormat="1" applyFont="1" applyFill="1" applyBorder="1" applyAlignment="1">
      <alignment horizontal="right" vertical="center"/>
    </xf>
    <xf numFmtId="176" fontId="39" fillId="0" borderId="23" xfId="0" applyNumberFormat="1" applyFont="1" applyFill="1" applyBorder="1" applyAlignment="1">
      <alignment horizontal="right" vertical="center"/>
    </xf>
    <xf numFmtId="0" fontId="40" fillId="0" borderId="0" xfId="0" applyFont="1" applyFill="1" applyAlignment="1">
      <alignment vertical="center"/>
    </xf>
    <xf numFmtId="176" fontId="35" fillId="0" borderId="25" xfId="0" applyNumberFormat="1" applyFont="1" applyFill="1" applyBorder="1" applyAlignment="1">
      <alignment horizontal="right" vertical="center"/>
    </xf>
    <xf numFmtId="176" fontId="35" fillId="0" borderId="26" xfId="0" applyNumberFormat="1" applyFont="1" applyFill="1" applyBorder="1" applyAlignment="1">
      <alignment horizontal="right" vertical="center"/>
    </xf>
    <xf numFmtId="176" fontId="35" fillId="0" borderId="27" xfId="0" applyNumberFormat="1" applyFont="1" applyFill="1" applyBorder="1" applyAlignment="1">
      <alignment horizontal="right" vertical="center"/>
    </xf>
    <xf numFmtId="0" fontId="35" fillId="26" borderId="0" xfId="0" applyFont="1" applyFill="1" applyAlignment="1">
      <alignment vertical="center"/>
    </xf>
    <xf numFmtId="179" fontId="35" fillId="0" borderId="13" xfId="0" applyNumberFormat="1" applyFont="1" applyFill="1" applyBorder="1" applyAlignment="1">
      <alignment horizontal="right" vertical="center"/>
    </xf>
    <xf numFmtId="0" fontId="35" fillId="26" borderId="13" xfId="0" applyFont="1" applyFill="1" applyBorder="1" applyAlignment="1">
      <alignment horizontal="distributed" vertical="center"/>
    </xf>
    <xf numFmtId="0" fontId="35" fillId="26" borderId="0" xfId="0" applyFont="1" applyFill="1" applyBorder="1" applyAlignment="1">
      <alignment horizontal="distributed" vertical="center"/>
    </xf>
    <xf numFmtId="0" fontId="35" fillId="0" borderId="16" xfId="0" applyFont="1" applyFill="1" applyBorder="1" applyAlignment="1">
      <alignment vertical="center"/>
    </xf>
    <xf numFmtId="0" fontId="35" fillId="0" borderId="13" xfId="0" applyFont="1" applyFill="1" applyBorder="1" applyAlignment="1">
      <alignment vertical="center"/>
    </xf>
    <xf numFmtId="0" fontId="35" fillId="0" borderId="17" xfId="0" applyFont="1" applyFill="1" applyBorder="1" applyAlignment="1">
      <alignment vertical="center"/>
    </xf>
    <xf numFmtId="176" fontId="35" fillId="0" borderId="19" xfId="0" applyNumberFormat="1" applyFont="1" applyFill="1" applyBorder="1" applyAlignment="1">
      <alignment horizontal="right" vertical="center"/>
    </xf>
    <xf numFmtId="178" fontId="35" fillId="0" borderId="22" xfId="0" applyNumberFormat="1" applyFont="1" applyFill="1" applyBorder="1" applyAlignment="1">
      <alignment horizontal="right" vertical="center"/>
    </xf>
    <xf numFmtId="176" fontId="35" fillId="0" borderId="22" xfId="0" applyNumberFormat="1" applyFont="1" applyFill="1" applyBorder="1" applyAlignment="1">
      <alignment horizontal="right" vertical="center"/>
    </xf>
    <xf numFmtId="176" fontId="35" fillId="0" borderId="18" xfId="0" applyNumberFormat="1" applyFont="1" applyFill="1" applyBorder="1" applyAlignment="1">
      <alignment horizontal="right" vertical="center"/>
    </xf>
    <xf numFmtId="0" fontId="11" fillId="0" borderId="0" xfId="0" applyFont="1" applyFill="1" applyAlignment="1">
      <alignment vertical="center"/>
    </xf>
    <xf numFmtId="0" fontId="35" fillId="26" borderId="0" xfId="0" applyFont="1" applyFill="1" applyAlignment="1">
      <alignment horizontal="left" vertical="center" wrapText="1"/>
    </xf>
    <xf numFmtId="0" fontId="35" fillId="26" borderId="0" xfId="0" applyFont="1" applyFill="1" applyBorder="1" applyAlignment="1">
      <alignment horizontal="left" vertical="center" wrapText="1"/>
    </xf>
    <xf numFmtId="0" fontId="35" fillId="26" borderId="13" xfId="0" applyFont="1" applyFill="1" applyBorder="1" applyAlignment="1">
      <alignment horizontal="left" vertical="center" wrapText="1"/>
    </xf>
    <xf numFmtId="0" fontId="35" fillId="26" borderId="13" xfId="0" quotePrefix="1" applyFont="1" applyFill="1" applyBorder="1" applyAlignment="1">
      <alignment horizontal="left" vertical="center" wrapText="1"/>
    </xf>
    <xf numFmtId="0" fontId="35" fillId="26" borderId="14" xfId="0" applyFont="1" applyFill="1" applyBorder="1" applyAlignment="1">
      <alignment horizontal="left" vertical="center" wrapText="1"/>
    </xf>
    <xf numFmtId="0" fontId="35" fillId="27" borderId="32" xfId="0" applyFont="1" applyFill="1" applyBorder="1" applyAlignment="1">
      <alignment horizontal="center" vertical="center" wrapText="1"/>
    </xf>
    <xf numFmtId="0" fontId="35" fillId="27" borderId="18" xfId="0" applyFont="1" applyFill="1" applyBorder="1" applyAlignment="1">
      <alignment horizontal="center" vertical="center" wrapText="1"/>
    </xf>
    <xf numFmtId="0" fontId="35" fillId="27" borderId="32" xfId="0" applyFont="1" applyFill="1" applyBorder="1" applyAlignment="1">
      <alignment horizontal="distributed" vertical="center"/>
    </xf>
    <xf numFmtId="0" fontId="35" fillId="27" borderId="18" xfId="0" applyFont="1" applyFill="1" applyBorder="1" applyAlignment="1">
      <alignment horizontal="distributed" vertical="center"/>
    </xf>
    <xf numFmtId="0" fontId="35" fillId="27" borderId="30" xfId="0" applyFont="1" applyFill="1" applyBorder="1" applyAlignment="1">
      <alignment horizontal="center" vertical="center" wrapText="1"/>
    </xf>
    <xf numFmtId="0" fontId="35" fillId="27" borderId="16" xfId="0" applyFont="1" applyFill="1" applyBorder="1" applyAlignment="1">
      <alignment horizontal="center" vertical="center" wrapText="1"/>
    </xf>
    <xf numFmtId="0" fontId="35" fillId="27" borderId="19" xfId="0" applyFont="1" applyFill="1" applyBorder="1" applyAlignment="1">
      <alignment horizontal="center" vertical="center" wrapText="1"/>
    </xf>
    <xf numFmtId="0" fontId="35" fillId="27" borderId="33" xfId="0" applyFont="1" applyFill="1" applyBorder="1" applyAlignment="1">
      <alignment horizontal="center" vertical="center"/>
    </xf>
    <xf numFmtId="0" fontId="35" fillId="27" borderId="34" xfId="0" applyFont="1" applyFill="1" applyBorder="1" applyAlignment="1">
      <alignment horizontal="center" vertical="center"/>
    </xf>
    <xf numFmtId="0" fontId="35" fillId="27" borderId="32" xfId="0" applyFont="1" applyFill="1" applyBorder="1" applyAlignment="1">
      <alignment horizontal="distributed" vertical="center" wrapText="1"/>
    </xf>
    <xf numFmtId="0" fontId="35" fillId="26" borderId="0" xfId="0" applyNumberFormat="1" applyFont="1" applyFill="1" applyBorder="1" applyAlignment="1">
      <alignment horizontal="center" vertical="center"/>
    </xf>
    <xf numFmtId="0" fontId="35" fillId="26" borderId="13" xfId="0" applyNumberFormat="1" applyFont="1" applyFill="1" applyBorder="1" applyAlignment="1">
      <alignment horizontal="center" vertical="center"/>
    </xf>
    <xf numFmtId="0" fontId="35" fillId="26" borderId="14" xfId="0" applyFont="1" applyFill="1" applyBorder="1" applyAlignment="1">
      <alignment horizontal="left" vertical="center" wrapText="1"/>
    </xf>
    <xf numFmtId="0" fontId="35" fillId="26" borderId="22" xfId="0" applyFont="1" applyFill="1" applyBorder="1" applyAlignment="1">
      <alignment horizontal="left" vertical="center" wrapText="1"/>
    </xf>
    <xf numFmtId="0" fontId="35" fillId="26" borderId="0" xfId="0" applyFont="1" applyFill="1" applyBorder="1" applyAlignment="1">
      <alignment horizontal="left" vertical="center" wrapText="1"/>
    </xf>
    <xf numFmtId="0" fontId="35" fillId="26" borderId="13" xfId="0" applyFont="1" applyFill="1" applyBorder="1" applyAlignment="1">
      <alignment horizontal="left" vertical="center" wrapText="1"/>
    </xf>
    <xf numFmtId="0" fontId="35" fillId="26" borderId="14" xfId="0" applyNumberFormat="1" applyFont="1" applyFill="1" applyBorder="1" applyAlignment="1">
      <alignment horizontal="center" vertical="center"/>
    </xf>
    <xf numFmtId="0" fontId="35" fillId="26" borderId="22" xfId="0" applyNumberFormat="1" applyFont="1" applyFill="1" applyBorder="1" applyAlignment="1">
      <alignment horizontal="center" vertical="center"/>
    </xf>
    <xf numFmtId="0" fontId="35" fillId="26" borderId="31" xfId="0" applyNumberFormat="1" applyFont="1" applyFill="1" applyBorder="1" applyAlignment="1">
      <alignment horizontal="center" vertical="center"/>
    </xf>
    <xf numFmtId="0" fontId="35" fillId="26" borderId="24" xfId="0" applyNumberFormat="1" applyFont="1" applyFill="1" applyBorder="1" applyAlignment="1">
      <alignment horizontal="center" vertical="center"/>
    </xf>
    <xf numFmtId="0" fontId="37" fillId="0" borderId="0" xfId="0" applyFont="1" applyFill="1" applyAlignment="1">
      <alignment horizontal="left" wrapText="1"/>
    </xf>
    <xf numFmtId="49" fontId="11" fillId="0" borderId="0" xfId="0" applyNumberFormat="1" applyFont="1" applyFill="1" applyBorder="1" applyAlignment="1">
      <alignment horizontal="right" vertical="top"/>
    </xf>
    <xf numFmtId="0" fontId="11" fillId="0" borderId="0" xfId="0" applyFont="1" applyFill="1" applyBorder="1" applyAlignment="1">
      <alignment horizontal="left" vertical="top" wrapText="1"/>
    </xf>
    <xf numFmtId="49" fontId="11" fillId="0" borderId="0" xfId="0" applyNumberFormat="1" applyFont="1" applyFill="1" applyAlignment="1">
      <alignment horizontal="right" vertical="top"/>
    </xf>
    <xf numFmtId="0" fontId="11" fillId="0" borderId="0" xfId="0" applyFont="1" applyFill="1" applyAlignment="1">
      <alignment horizontal="left" vertical="top" wrapText="1"/>
    </xf>
    <xf numFmtId="0" fontId="35" fillId="27" borderId="28" xfId="0" applyFont="1" applyFill="1" applyBorder="1" applyAlignment="1">
      <alignment horizontal="center" vertical="center"/>
    </xf>
    <xf numFmtId="0" fontId="35" fillId="27" borderId="29" xfId="0" applyFont="1" applyFill="1" applyBorder="1" applyAlignment="1">
      <alignment horizontal="center" vertical="center"/>
    </xf>
    <xf numFmtId="0" fontId="35" fillId="27" borderId="0" xfId="0" applyFont="1" applyFill="1" applyAlignment="1">
      <alignment horizontal="center" vertical="center"/>
    </xf>
    <xf numFmtId="0" fontId="35" fillId="27" borderId="13" xfId="0" applyFont="1" applyFill="1" applyBorder="1" applyAlignment="1">
      <alignment horizontal="center" vertical="center"/>
    </xf>
    <xf numFmtId="0" fontId="35" fillId="27" borderId="14" xfId="0" applyFont="1" applyFill="1" applyBorder="1" applyAlignment="1">
      <alignment horizontal="center" vertical="center"/>
    </xf>
    <xf numFmtId="0" fontId="35" fillId="27" borderId="22" xfId="0" applyFont="1" applyFill="1" applyBorder="1" applyAlignment="1">
      <alignment horizontal="center" vertical="center"/>
    </xf>
    <xf numFmtId="0" fontId="35" fillId="27" borderId="30" xfId="0" applyFont="1" applyFill="1" applyBorder="1" applyAlignment="1">
      <alignment horizontal="center" vertical="center"/>
    </xf>
    <xf numFmtId="0" fontId="35" fillId="27" borderId="16" xfId="0" applyFont="1" applyFill="1" applyBorder="1" applyAlignment="1">
      <alignment horizontal="center" vertical="center"/>
    </xf>
    <xf numFmtId="0" fontId="35" fillId="27" borderId="19" xfId="0" applyFont="1" applyFill="1" applyBorder="1" applyAlignment="1">
      <alignment horizontal="center" vertical="center"/>
    </xf>
    <xf numFmtId="49" fontId="35" fillId="26" borderId="0" xfId="0" applyNumberFormat="1" applyFont="1" applyFill="1" applyBorder="1" applyAlignment="1">
      <alignment horizontal="center" vertical="center"/>
    </xf>
    <xf numFmtId="49" fontId="35" fillId="26" borderId="13" xfId="0" applyNumberFormat="1" applyFont="1" applyFill="1" applyBorder="1" applyAlignment="1">
      <alignment horizontal="center" vertical="center"/>
    </xf>
    <xf numFmtId="49" fontId="11" fillId="0" borderId="0" xfId="0" applyNumberFormat="1" applyFont="1" applyFill="1" applyAlignment="1">
      <alignment horizontal="right" vertical="center"/>
    </xf>
    <xf numFmtId="0" fontId="11" fillId="0" borderId="0" xfId="0" applyFont="1" applyFill="1" applyAlignment="1">
      <alignment horizontal="left" vertical="center" wrapText="1"/>
    </xf>
    <xf numFmtId="49" fontId="11" fillId="0" borderId="0" xfId="0" applyNumberFormat="1" applyFont="1" applyAlignment="1">
      <alignment horizontal="right" vertical="top"/>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1"/>
    <cellStyle name="標準 3" xfId="62"/>
    <cellStyle name="標準 4" xfId="63"/>
    <cellStyle name="標準 5" xfId="64"/>
    <cellStyle name="未定義" xfId="65"/>
    <cellStyle name="良い" xfId="6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FFE1C8"/>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74"/>
  <sheetViews>
    <sheetView tabSelected="1" zoomScaleNormal="100" zoomScaleSheetLayoutView="100" workbookViewId="0">
      <pane ySplit="7" topLeftCell="A8" activePane="bottomLeft" state="frozen"/>
      <selection pane="bottomLeft"/>
    </sheetView>
  </sheetViews>
  <sheetFormatPr defaultRowHeight="13.75" customHeight="1"/>
  <cols>
    <col min="1" max="1" width="3.625" style="1" customWidth="1"/>
    <col min="2" max="3" width="3.375" style="1" customWidth="1"/>
    <col min="4" max="4" width="29.625" style="1" bestFit="1" customWidth="1"/>
    <col min="5" max="5" width="9.5" style="1" customWidth="1"/>
    <col min="6" max="6" width="7.375" style="1" customWidth="1"/>
    <col min="7" max="7" width="8.625" style="1" bestFit="1" customWidth="1"/>
    <col min="8" max="8" width="11.5" style="1" bestFit="1" customWidth="1"/>
    <col min="9" max="9" width="11.25" style="1" bestFit="1" customWidth="1"/>
    <col min="10" max="10" width="7.5" style="1" customWidth="1"/>
    <col min="11" max="11" width="10.5" style="2" bestFit="1" customWidth="1"/>
    <col min="12" max="16384" width="9" style="1"/>
  </cols>
  <sheetData>
    <row r="1" spans="1:12" ht="14.95" customHeight="1"/>
    <row r="2" spans="1:12" ht="39.9" customHeight="1">
      <c r="A2" s="3"/>
      <c r="B2" s="66" t="s">
        <v>5</v>
      </c>
      <c r="C2" s="66"/>
      <c r="D2" s="66"/>
      <c r="E2" s="66"/>
      <c r="F2" s="66"/>
      <c r="G2" s="66"/>
      <c r="H2" s="66"/>
      <c r="I2" s="66"/>
      <c r="J2" s="66"/>
      <c r="K2" s="66"/>
      <c r="L2" s="66"/>
    </row>
    <row r="3" spans="1:12" ht="13.75" customHeight="1">
      <c r="A3" s="3"/>
      <c r="B3" s="4"/>
      <c r="C3" s="3"/>
      <c r="D3" s="4"/>
      <c r="E3" s="4"/>
      <c r="F3" s="4"/>
      <c r="G3" s="4"/>
      <c r="H3" s="5"/>
      <c r="I3" s="5"/>
      <c r="J3" s="5"/>
      <c r="K3" s="5"/>
    </row>
    <row r="4" spans="1:12" ht="13.75" customHeight="1" thickBot="1">
      <c r="J4" s="6"/>
      <c r="K4" s="7" t="s">
        <v>6</v>
      </c>
    </row>
    <row r="5" spans="1:12" ht="13.75" customHeight="1" thickTop="1">
      <c r="B5" s="71" t="s">
        <v>17</v>
      </c>
      <c r="C5" s="71"/>
      <c r="D5" s="72"/>
      <c r="E5" s="77" t="s">
        <v>18</v>
      </c>
      <c r="F5" s="72"/>
      <c r="G5" s="53" t="s">
        <v>19</v>
      </c>
      <c r="H5" s="54"/>
      <c r="I5" s="53" t="s">
        <v>20</v>
      </c>
      <c r="J5" s="54"/>
      <c r="K5" s="50" t="s">
        <v>21</v>
      </c>
    </row>
    <row r="6" spans="1:12" ht="13.75" customHeight="1">
      <c r="B6" s="73"/>
      <c r="C6" s="73"/>
      <c r="D6" s="74"/>
      <c r="E6" s="78"/>
      <c r="F6" s="74"/>
      <c r="G6" s="55" t="s">
        <v>22</v>
      </c>
      <c r="H6" s="46" t="s">
        <v>23</v>
      </c>
      <c r="I6" s="46" t="s">
        <v>24</v>
      </c>
      <c r="J6" s="48" t="s">
        <v>25</v>
      </c>
      <c r="K6" s="51"/>
    </row>
    <row r="7" spans="1:12" ht="13.75" customHeight="1">
      <c r="B7" s="75"/>
      <c r="C7" s="75"/>
      <c r="D7" s="76"/>
      <c r="E7" s="79"/>
      <c r="F7" s="76"/>
      <c r="G7" s="49"/>
      <c r="H7" s="47"/>
      <c r="I7" s="47"/>
      <c r="J7" s="49"/>
      <c r="K7" s="52"/>
    </row>
    <row r="8" spans="1:12" ht="13.75" customHeight="1">
      <c r="B8" s="56">
        <v>1995</v>
      </c>
      <c r="C8" s="80"/>
      <c r="D8" s="81"/>
      <c r="E8" s="8">
        <v>2028491</v>
      </c>
      <c r="F8" s="9" t="s">
        <v>0</v>
      </c>
      <c r="G8" s="10">
        <v>94833</v>
      </c>
      <c r="H8" s="10">
        <v>989289</v>
      </c>
      <c r="I8" s="10">
        <v>637254</v>
      </c>
      <c r="J8" s="11">
        <v>36223</v>
      </c>
      <c r="K8" s="12">
        <v>270892</v>
      </c>
    </row>
    <row r="9" spans="1:12" ht="13.75" customHeight="1">
      <c r="B9" s="56">
        <v>1996</v>
      </c>
      <c r="C9" s="56"/>
      <c r="D9" s="57"/>
      <c r="E9" s="12">
        <v>2076730</v>
      </c>
      <c r="F9" s="13" t="s">
        <v>0</v>
      </c>
      <c r="G9" s="10">
        <v>98508</v>
      </c>
      <c r="H9" s="10">
        <v>1023891</v>
      </c>
      <c r="I9" s="10">
        <v>641805</v>
      </c>
      <c r="J9" s="11">
        <v>35674</v>
      </c>
      <c r="K9" s="12">
        <v>276852</v>
      </c>
    </row>
    <row r="10" spans="1:12" ht="13.75" customHeight="1">
      <c r="B10" s="56">
        <v>1997</v>
      </c>
      <c r="C10" s="56"/>
      <c r="D10" s="57"/>
      <c r="E10" s="12">
        <v>2100006</v>
      </c>
      <c r="F10" s="13" t="s">
        <v>0</v>
      </c>
      <c r="G10" s="10">
        <v>101478</v>
      </c>
      <c r="H10" s="10">
        <v>1053112</v>
      </c>
      <c r="I10" s="10">
        <v>615908</v>
      </c>
      <c r="J10" s="11">
        <v>34357</v>
      </c>
      <c r="K10" s="12">
        <v>295151</v>
      </c>
    </row>
    <row r="11" spans="1:12" ht="13.75" customHeight="1">
      <c r="B11" s="56">
        <v>1998</v>
      </c>
      <c r="C11" s="56"/>
      <c r="D11" s="57"/>
      <c r="E11" s="12">
        <v>2120057</v>
      </c>
      <c r="F11" s="13" t="s">
        <v>0</v>
      </c>
      <c r="G11" s="10">
        <v>104177</v>
      </c>
      <c r="H11" s="10">
        <v>1024326</v>
      </c>
      <c r="I11" s="10">
        <v>661470</v>
      </c>
      <c r="J11" s="11">
        <v>34160</v>
      </c>
      <c r="K11" s="12">
        <v>295924</v>
      </c>
    </row>
    <row r="12" spans="1:12" ht="13.75" customHeight="1">
      <c r="B12" s="56">
        <v>1999</v>
      </c>
      <c r="C12" s="56"/>
      <c r="D12" s="57"/>
      <c r="E12" s="12">
        <v>2198003</v>
      </c>
      <c r="F12" s="13" t="s">
        <v>0</v>
      </c>
      <c r="G12" s="10">
        <v>113902</v>
      </c>
      <c r="H12" s="10">
        <v>1025432</v>
      </c>
      <c r="I12" s="10">
        <v>746295</v>
      </c>
      <c r="J12" s="11">
        <v>35289</v>
      </c>
      <c r="K12" s="12">
        <v>277085</v>
      </c>
    </row>
    <row r="13" spans="1:12" ht="13.75" customHeight="1">
      <c r="B13" s="56">
        <v>2000</v>
      </c>
      <c r="C13" s="56"/>
      <c r="D13" s="57"/>
      <c r="E13" s="12">
        <v>2181473</v>
      </c>
      <c r="F13" s="13" t="s">
        <v>0</v>
      </c>
      <c r="G13" s="14">
        <v>122805</v>
      </c>
      <c r="H13" s="14">
        <v>912377</v>
      </c>
      <c r="I13" s="14">
        <v>842106</v>
      </c>
      <c r="J13" s="15">
        <v>42594</v>
      </c>
      <c r="K13" s="16">
        <v>261591</v>
      </c>
    </row>
    <row r="14" spans="1:12" ht="13.75" customHeight="1">
      <c r="B14" s="56">
        <v>2001</v>
      </c>
      <c r="C14" s="56"/>
      <c r="D14" s="57"/>
      <c r="E14" s="12">
        <v>2219801</v>
      </c>
      <c r="F14" s="13" t="s">
        <v>0</v>
      </c>
      <c r="G14" s="14">
        <v>130038</v>
      </c>
      <c r="H14" s="14">
        <v>892613</v>
      </c>
      <c r="I14" s="14">
        <v>885085</v>
      </c>
      <c r="J14" s="15">
        <v>47744</v>
      </c>
      <c r="K14" s="16">
        <v>264321</v>
      </c>
    </row>
    <row r="15" spans="1:12" ht="13.75" customHeight="1">
      <c r="B15" s="56">
        <v>2002</v>
      </c>
      <c r="C15" s="56"/>
      <c r="D15" s="57"/>
      <c r="E15" s="12">
        <v>2204575</v>
      </c>
      <c r="F15" s="13" t="s">
        <v>0</v>
      </c>
      <c r="G15" s="14">
        <v>139479</v>
      </c>
      <c r="H15" s="17">
        <v>855270</v>
      </c>
      <c r="I15" s="17">
        <v>896758</v>
      </c>
      <c r="J15" s="17">
        <v>50344</v>
      </c>
      <c r="K15" s="18">
        <v>262724</v>
      </c>
    </row>
    <row r="16" spans="1:12" ht="13.75" customHeight="1">
      <c r="B16" s="56">
        <v>2003</v>
      </c>
      <c r="C16" s="56"/>
      <c r="D16" s="57"/>
      <c r="E16" s="12">
        <v>2179363</v>
      </c>
      <c r="F16" s="13" t="s">
        <v>0</v>
      </c>
      <c r="G16" s="14">
        <v>146497</v>
      </c>
      <c r="H16" s="14">
        <v>787157</v>
      </c>
      <c r="I16" s="14">
        <v>939158</v>
      </c>
      <c r="J16" s="14">
        <v>54393</v>
      </c>
      <c r="K16" s="16">
        <v>252158</v>
      </c>
    </row>
    <row r="17" spans="2:11" ht="13.75" customHeight="1">
      <c r="B17" s="56">
        <v>2004</v>
      </c>
      <c r="C17" s="56"/>
      <c r="D17" s="57"/>
      <c r="E17" s="12">
        <v>2183811</v>
      </c>
      <c r="F17" s="13" t="s">
        <v>0</v>
      </c>
      <c r="G17" s="14">
        <v>148939</v>
      </c>
      <c r="H17" s="14">
        <v>754128</v>
      </c>
      <c r="I17" s="14">
        <v>977616</v>
      </c>
      <c r="J17" s="15">
        <v>64054</v>
      </c>
      <c r="K17" s="16">
        <v>239074</v>
      </c>
    </row>
    <row r="18" spans="2:11" ht="13.75" customHeight="1">
      <c r="B18" s="56">
        <v>2005</v>
      </c>
      <c r="C18" s="56"/>
      <c r="D18" s="57"/>
      <c r="E18" s="12">
        <v>2139557</v>
      </c>
      <c r="F18" s="13" t="s">
        <v>0</v>
      </c>
      <c r="G18" s="14">
        <v>146352</v>
      </c>
      <c r="H18" s="19">
        <v>716116</v>
      </c>
      <c r="I18" s="19">
        <v>988473</v>
      </c>
      <c r="J18" s="19">
        <v>73028</v>
      </c>
      <c r="K18" s="16">
        <v>215588</v>
      </c>
    </row>
    <row r="19" spans="2:11" ht="13.75" customHeight="1">
      <c r="B19" s="56">
        <v>2006</v>
      </c>
      <c r="C19" s="56"/>
      <c r="D19" s="57"/>
      <c r="E19" s="12">
        <v>2076777</v>
      </c>
      <c r="F19" s="13" t="s">
        <v>0</v>
      </c>
      <c r="G19" s="14">
        <v>138029</v>
      </c>
      <c r="H19" s="19">
        <v>660101</v>
      </c>
      <c r="I19" s="19">
        <v>991401</v>
      </c>
      <c r="J19" s="19">
        <v>92637</v>
      </c>
      <c r="K19" s="16">
        <v>194609</v>
      </c>
    </row>
    <row r="20" spans="2:11" ht="13.75" customHeight="1">
      <c r="B20" s="56">
        <v>2007</v>
      </c>
      <c r="C20" s="56"/>
      <c r="D20" s="57"/>
      <c r="E20" s="12">
        <v>1905951</v>
      </c>
      <c r="F20" s="13" t="s">
        <v>0</v>
      </c>
      <c r="G20" s="14">
        <v>125787</v>
      </c>
      <c r="H20" s="19">
        <v>558696</v>
      </c>
      <c r="I20" s="19">
        <v>957907</v>
      </c>
      <c r="J20" s="19">
        <v>85955</v>
      </c>
      <c r="K20" s="16">
        <v>177606</v>
      </c>
    </row>
    <row r="21" spans="2:11" ht="13.75" customHeight="1">
      <c r="B21" s="56">
        <v>2008</v>
      </c>
      <c r="C21" s="56"/>
      <c r="D21" s="57"/>
      <c r="E21" s="12">
        <v>1710864</v>
      </c>
      <c r="F21" s="13" t="s">
        <v>0</v>
      </c>
      <c r="G21" s="14">
        <v>119795</v>
      </c>
      <c r="H21" s="19">
        <v>468162</v>
      </c>
      <c r="I21" s="19">
        <v>890758</v>
      </c>
      <c r="J21" s="19">
        <v>75791</v>
      </c>
      <c r="K21" s="16">
        <v>156358</v>
      </c>
    </row>
    <row r="22" spans="2:11" ht="13.75" customHeight="1">
      <c r="B22" s="56">
        <v>2009</v>
      </c>
      <c r="C22" s="56"/>
      <c r="D22" s="57"/>
      <c r="E22" s="16">
        <v>1648700</v>
      </c>
      <c r="F22" s="13" t="s">
        <v>0</v>
      </c>
      <c r="G22" s="14">
        <v>118547</v>
      </c>
      <c r="H22" s="19">
        <v>441047</v>
      </c>
      <c r="I22" s="19">
        <v>859768</v>
      </c>
      <c r="J22" s="19">
        <v>74455</v>
      </c>
      <c r="K22" s="16">
        <v>154883</v>
      </c>
    </row>
    <row r="23" spans="2:11" ht="13.75" customHeight="1">
      <c r="B23" s="56">
        <v>2010</v>
      </c>
      <c r="C23" s="56"/>
      <c r="D23" s="57"/>
      <c r="E23" s="16">
        <v>1577369</v>
      </c>
      <c r="F23" s="13" t="s">
        <v>0</v>
      </c>
      <c r="G23" s="14">
        <v>109572</v>
      </c>
      <c r="H23" s="19">
        <v>408681</v>
      </c>
      <c r="I23" s="19">
        <v>839982</v>
      </c>
      <c r="J23" s="19">
        <v>73374</v>
      </c>
      <c r="K23" s="16">
        <v>145760</v>
      </c>
    </row>
    <row r="24" spans="2:11" ht="13.75" customHeight="1">
      <c r="B24" s="56">
        <v>2011</v>
      </c>
      <c r="C24" s="56"/>
      <c r="D24" s="57"/>
      <c r="E24" s="20">
        <f>SUM(G24:K24)</f>
        <v>1487266</v>
      </c>
      <c r="F24" s="13" t="s">
        <v>1</v>
      </c>
      <c r="G24" s="14">
        <v>101755</v>
      </c>
      <c r="H24" s="19">
        <v>372370</v>
      </c>
      <c r="I24" s="19">
        <v>810344</v>
      </c>
      <c r="J24" s="19">
        <v>69943</v>
      </c>
      <c r="K24" s="16">
        <v>132854</v>
      </c>
    </row>
    <row r="25" spans="2:11" ht="13.75" customHeight="1">
      <c r="B25" s="62">
        <v>2012</v>
      </c>
      <c r="C25" s="62"/>
      <c r="D25" s="63"/>
      <c r="E25" s="20">
        <v>1421514</v>
      </c>
      <c r="F25" s="13" t="s">
        <v>0</v>
      </c>
      <c r="G25" s="14">
        <v>96263</v>
      </c>
      <c r="H25" s="14">
        <v>347702</v>
      </c>
      <c r="I25" s="14">
        <v>789392</v>
      </c>
      <c r="J25" s="14">
        <v>71745</v>
      </c>
      <c r="K25" s="16">
        <v>116412</v>
      </c>
    </row>
    <row r="26" spans="2:11" s="25" customFormat="1" ht="13.75" customHeight="1">
      <c r="B26" s="64">
        <v>2013</v>
      </c>
      <c r="C26" s="64"/>
      <c r="D26" s="65"/>
      <c r="E26" s="21">
        <f t="shared" ref="E26:E51" si="0">SUM(G26:K26)</f>
        <v>1340897</v>
      </c>
      <c r="F26" s="22" t="s">
        <v>3</v>
      </c>
      <c r="G26" s="23">
        <f>G27+G53</f>
        <v>90486</v>
      </c>
      <c r="H26" s="23">
        <f>H27+H53</f>
        <v>314930</v>
      </c>
      <c r="I26" s="23">
        <f>I27+I53</f>
        <v>758164</v>
      </c>
      <c r="J26" s="23">
        <f>J27+J53</f>
        <v>70929</v>
      </c>
      <c r="K26" s="24">
        <f>K27+K53</f>
        <v>106388</v>
      </c>
    </row>
    <row r="27" spans="2:11" ht="13.75" customHeight="1">
      <c r="B27" s="60" t="s">
        <v>64</v>
      </c>
      <c r="C27" s="60"/>
      <c r="D27" s="61"/>
      <c r="E27" s="16">
        <f t="shared" si="0"/>
        <v>885041</v>
      </c>
      <c r="F27" s="13" t="s">
        <v>0</v>
      </c>
      <c r="G27" s="26">
        <f>G28+G51</f>
        <v>60784</v>
      </c>
      <c r="H27" s="27">
        <f>H28+H51</f>
        <v>74637</v>
      </c>
      <c r="I27" s="27">
        <f>I28+I51</f>
        <v>606304</v>
      </c>
      <c r="J27" s="27">
        <f>J28+J51</f>
        <v>58378</v>
      </c>
      <c r="K27" s="28">
        <f>K28+K51</f>
        <v>84938</v>
      </c>
    </row>
    <row r="28" spans="2:11" ht="13.75" customHeight="1">
      <c r="B28" s="41"/>
      <c r="C28" s="60" t="s">
        <v>65</v>
      </c>
      <c r="D28" s="61"/>
      <c r="E28" s="16">
        <f t="shared" si="0"/>
        <v>267121</v>
      </c>
      <c r="F28" s="30">
        <v>37243</v>
      </c>
      <c r="G28" s="14">
        <v>55517</v>
      </c>
      <c r="H28" s="19">
        <v>23257</v>
      </c>
      <c r="I28" s="19">
        <v>79248</v>
      </c>
      <c r="J28" s="19">
        <v>44424</v>
      </c>
      <c r="K28" s="16">
        <v>64675</v>
      </c>
    </row>
    <row r="29" spans="2:11" ht="13.75" customHeight="1">
      <c r="B29" s="41"/>
      <c r="C29" s="42"/>
      <c r="D29" s="43" t="s">
        <v>28</v>
      </c>
      <c r="E29" s="16">
        <f t="shared" si="0"/>
        <v>1137</v>
      </c>
      <c r="F29" s="30">
        <v>193</v>
      </c>
      <c r="G29" s="14">
        <v>341</v>
      </c>
      <c r="H29" s="19">
        <v>0</v>
      </c>
      <c r="I29" s="19">
        <v>41</v>
      </c>
      <c r="J29" s="19">
        <v>728</v>
      </c>
      <c r="K29" s="16">
        <v>27</v>
      </c>
    </row>
    <row r="30" spans="2:11" ht="13.75" customHeight="1">
      <c r="B30" s="41"/>
      <c r="C30" s="42"/>
      <c r="D30" s="43" t="s">
        <v>29</v>
      </c>
      <c r="E30" s="16">
        <f t="shared" si="0"/>
        <v>2786</v>
      </c>
      <c r="F30" s="30">
        <v>132</v>
      </c>
      <c r="G30" s="14">
        <v>1242</v>
      </c>
      <c r="H30" s="19">
        <v>0</v>
      </c>
      <c r="I30" s="19">
        <v>121</v>
      </c>
      <c r="J30" s="19">
        <v>922</v>
      </c>
      <c r="K30" s="16">
        <v>501</v>
      </c>
    </row>
    <row r="31" spans="2:11" ht="13.75" customHeight="1">
      <c r="B31" s="41"/>
      <c r="C31" s="42"/>
      <c r="D31" s="43" t="s">
        <v>30</v>
      </c>
      <c r="E31" s="16">
        <f t="shared" si="0"/>
        <v>26857</v>
      </c>
      <c r="F31" s="30">
        <v>2027</v>
      </c>
      <c r="G31" s="14">
        <v>3706</v>
      </c>
      <c r="H31" s="19">
        <v>5471</v>
      </c>
      <c r="I31" s="19">
        <v>10020</v>
      </c>
      <c r="J31" s="19">
        <v>2312</v>
      </c>
      <c r="K31" s="16">
        <v>5348</v>
      </c>
    </row>
    <row r="32" spans="2:11" ht="13.75" customHeight="1">
      <c r="B32" s="41"/>
      <c r="C32" s="42"/>
      <c r="D32" s="43" t="s">
        <v>31</v>
      </c>
      <c r="E32" s="16">
        <f t="shared" si="0"/>
        <v>14570</v>
      </c>
      <c r="F32" s="30">
        <v>1044</v>
      </c>
      <c r="G32" s="14">
        <v>712</v>
      </c>
      <c r="H32" s="19">
        <v>3653</v>
      </c>
      <c r="I32" s="19">
        <v>7764</v>
      </c>
      <c r="J32" s="19">
        <v>877</v>
      </c>
      <c r="K32" s="16">
        <v>1564</v>
      </c>
    </row>
    <row r="33" spans="2:11" ht="13.75" customHeight="1">
      <c r="B33" s="41"/>
      <c r="C33" s="42"/>
      <c r="D33" s="43" t="s">
        <v>32</v>
      </c>
      <c r="E33" s="16">
        <f t="shared" si="0"/>
        <v>122897</v>
      </c>
      <c r="F33" s="30">
        <v>24092</v>
      </c>
      <c r="G33" s="14">
        <v>28002</v>
      </c>
      <c r="H33" s="19">
        <v>7277</v>
      </c>
      <c r="I33" s="19">
        <v>37518</v>
      </c>
      <c r="J33" s="19">
        <v>12605</v>
      </c>
      <c r="K33" s="16">
        <v>37495</v>
      </c>
    </row>
    <row r="34" spans="2:11" ht="13.75" customHeight="1">
      <c r="B34" s="41"/>
      <c r="C34" s="42"/>
      <c r="D34" s="43" t="s">
        <v>33</v>
      </c>
      <c r="E34" s="16">
        <f t="shared" si="0"/>
        <v>17736</v>
      </c>
      <c r="F34" s="30">
        <v>1941</v>
      </c>
      <c r="G34" s="14">
        <v>8962</v>
      </c>
      <c r="H34" s="19">
        <v>0</v>
      </c>
      <c r="I34" s="19">
        <v>4006</v>
      </c>
      <c r="J34" s="19">
        <v>3831</v>
      </c>
      <c r="K34" s="16">
        <v>937</v>
      </c>
    </row>
    <row r="35" spans="2:11" ht="13.75" customHeight="1">
      <c r="B35" s="41"/>
      <c r="C35" s="42"/>
      <c r="D35" s="43" t="s">
        <v>34</v>
      </c>
      <c r="E35" s="16">
        <f t="shared" si="0"/>
        <v>3655</v>
      </c>
      <c r="F35" s="30">
        <v>237</v>
      </c>
      <c r="G35" s="14">
        <v>989</v>
      </c>
      <c r="H35" s="19">
        <v>0</v>
      </c>
      <c r="I35" s="19">
        <v>809</v>
      </c>
      <c r="J35" s="19">
        <v>727</v>
      </c>
      <c r="K35" s="16">
        <v>1130</v>
      </c>
    </row>
    <row r="36" spans="2:11" ht="13.75" customHeight="1">
      <c r="B36" s="41"/>
      <c r="C36" s="42"/>
      <c r="D36" s="43" t="s">
        <v>35</v>
      </c>
      <c r="E36" s="16">
        <f t="shared" si="0"/>
        <v>19319</v>
      </c>
      <c r="F36" s="30">
        <v>2048</v>
      </c>
      <c r="G36" s="14">
        <v>1340</v>
      </c>
      <c r="H36" s="19">
        <v>389</v>
      </c>
      <c r="I36" s="19">
        <v>6942</v>
      </c>
      <c r="J36" s="19">
        <v>1038</v>
      </c>
      <c r="K36" s="16">
        <v>9610</v>
      </c>
    </row>
    <row r="37" spans="2:11" ht="13.75" customHeight="1">
      <c r="B37" s="41"/>
      <c r="C37" s="42"/>
      <c r="D37" s="43" t="s">
        <v>36</v>
      </c>
      <c r="E37" s="16">
        <f t="shared" si="0"/>
        <v>1309</v>
      </c>
      <c r="F37" s="30">
        <v>4</v>
      </c>
      <c r="G37" s="14">
        <v>531</v>
      </c>
      <c r="H37" s="19">
        <v>0</v>
      </c>
      <c r="I37" s="19">
        <v>37</v>
      </c>
      <c r="J37" s="19">
        <v>653</v>
      </c>
      <c r="K37" s="16">
        <v>88</v>
      </c>
    </row>
    <row r="38" spans="2:11" ht="13.75" customHeight="1">
      <c r="B38" s="41"/>
      <c r="C38" s="42"/>
      <c r="D38" s="44" t="s">
        <v>37</v>
      </c>
      <c r="E38" s="16">
        <f t="shared" si="0"/>
        <v>3535</v>
      </c>
      <c r="F38" s="30">
        <v>13</v>
      </c>
      <c r="G38" s="14">
        <v>1529</v>
      </c>
      <c r="H38" s="19">
        <v>0</v>
      </c>
      <c r="I38" s="19">
        <v>148</v>
      </c>
      <c r="J38" s="19">
        <v>1455</v>
      </c>
      <c r="K38" s="16">
        <v>403</v>
      </c>
    </row>
    <row r="39" spans="2:11" ht="13.75" customHeight="1">
      <c r="B39" s="41"/>
      <c r="C39" s="42"/>
      <c r="D39" s="44" t="s">
        <v>38</v>
      </c>
      <c r="E39" s="16">
        <f t="shared" si="0"/>
        <v>1916</v>
      </c>
      <c r="F39" s="13"/>
      <c r="G39" s="14">
        <v>266</v>
      </c>
      <c r="H39" s="19">
        <v>873</v>
      </c>
      <c r="I39" s="19">
        <v>581</v>
      </c>
      <c r="J39" s="19">
        <v>83</v>
      </c>
      <c r="K39" s="16">
        <v>113</v>
      </c>
    </row>
    <row r="40" spans="2:11" ht="27.2">
      <c r="B40" s="41"/>
      <c r="C40" s="42"/>
      <c r="D40" s="44" t="s">
        <v>39</v>
      </c>
      <c r="E40" s="16">
        <f t="shared" si="0"/>
        <v>1086</v>
      </c>
      <c r="F40" s="30">
        <v>140</v>
      </c>
      <c r="G40" s="14">
        <v>310</v>
      </c>
      <c r="H40" s="19">
        <v>445</v>
      </c>
      <c r="I40" s="19">
        <v>205</v>
      </c>
      <c r="J40" s="19">
        <v>49</v>
      </c>
      <c r="K40" s="16">
        <v>77</v>
      </c>
    </row>
    <row r="41" spans="2:11" ht="27.2">
      <c r="B41" s="41"/>
      <c r="C41" s="42"/>
      <c r="D41" s="43" t="s">
        <v>40</v>
      </c>
      <c r="E41" s="16">
        <f t="shared" si="0"/>
        <v>269</v>
      </c>
      <c r="F41" s="30">
        <v>14</v>
      </c>
      <c r="G41" s="14">
        <v>204</v>
      </c>
      <c r="H41" s="19">
        <v>0</v>
      </c>
      <c r="I41" s="19">
        <v>1</v>
      </c>
      <c r="J41" s="19">
        <v>19</v>
      </c>
      <c r="K41" s="16">
        <v>45</v>
      </c>
    </row>
    <row r="42" spans="2:11" ht="13.75" customHeight="1">
      <c r="B42" s="41"/>
      <c r="C42" s="42"/>
      <c r="D42" s="43" t="s">
        <v>41</v>
      </c>
      <c r="E42" s="16">
        <f t="shared" si="0"/>
        <v>780</v>
      </c>
      <c r="F42" s="30">
        <v>154</v>
      </c>
      <c r="G42" s="14">
        <v>339</v>
      </c>
      <c r="H42" s="19">
        <v>1</v>
      </c>
      <c r="I42" s="19">
        <v>95</v>
      </c>
      <c r="J42" s="19">
        <v>272</v>
      </c>
      <c r="K42" s="16">
        <v>73</v>
      </c>
    </row>
    <row r="43" spans="2:11" ht="13.75" customHeight="1">
      <c r="B43" s="41"/>
      <c r="C43" s="42"/>
      <c r="D43" s="43" t="s">
        <v>42</v>
      </c>
      <c r="E43" s="16">
        <f t="shared" si="0"/>
        <v>126</v>
      </c>
      <c r="F43" s="30">
        <v>3</v>
      </c>
      <c r="G43" s="14">
        <v>73</v>
      </c>
      <c r="H43" s="19">
        <v>3</v>
      </c>
      <c r="I43" s="19">
        <v>7</v>
      </c>
      <c r="J43" s="19">
        <v>43</v>
      </c>
      <c r="K43" s="16">
        <v>0</v>
      </c>
    </row>
    <row r="44" spans="2:11" ht="13.75" customHeight="1">
      <c r="B44" s="41"/>
      <c r="C44" s="42"/>
      <c r="D44" s="43" t="s">
        <v>43</v>
      </c>
      <c r="E44" s="16">
        <f t="shared" si="0"/>
        <v>8484</v>
      </c>
      <c r="F44" s="30">
        <v>490</v>
      </c>
      <c r="G44" s="14">
        <v>1541</v>
      </c>
      <c r="H44" s="19">
        <v>981</v>
      </c>
      <c r="I44" s="19">
        <v>2693</v>
      </c>
      <c r="J44" s="19">
        <v>874</v>
      </c>
      <c r="K44" s="16">
        <v>2395</v>
      </c>
    </row>
    <row r="45" spans="2:11" ht="13.75" customHeight="1">
      <c r="B45" s="41"/>
      <c r="C45" s="42"/>
      <c r="D45" s="43" t="s">
        <v>44</v>
      </c>
      <c r="E45" s="16">
        <f t="shared" si="0"/>
        <v>4544</v>
      </c>
      <c r="F45" s="30">
        <v>21</v>
      </c>
      <c r="G45" s="14">
        <v>50</v>
      </c>
      <c r="H45" s="19">
        <v>2</v>
      </c>
      <c r="I45" s="19">
        <v>19</v>
      </c>
      <c r="J45" s="19">
        <v>4465</v>
      </c>
      <c r="K45" s="16">
        <v>8</v>
      </c>
    </row>
    <row r="46" spans="2:11" ht="13.75" customHeight="1">
      <c r="B46" s="41"/>
      <c r="C46" s="42"/>
      <c r="D46" s="43" t="s">
        <v>45</v>
      </c>
      <c r="E46" s="16">
        <f t="shared" si="0"/>
        <v>3497</v>
      </c>
      <c r="F46" s="30">
        <v>572</v>
      </c>
      <c r="G46" s="14">
        <v>1351</v>
      </c>
      <c r="H46" s="19">
        <v>122</v>
      </c>
      <c r="I46" s="19">
        <v>751</v>
      </c>
      <c r="J46" s="19">
        <v>1143</v>
      </c>
      <c r="K46" s="16">
        <v>130</v>
      </c>
    </row>
    <row r="47" spans="2:11" ht="13.75" customHeight="1">
      <c r="B47" s="41"/>
      <c r="C47" s="41"/>
      <c r="D47" s="43" t="s">
        <v>46</v>
      </c>
      <c r="E47" s="16">
        <f t="shared" si="0"/>
        <v>74</v>
      </c>
      <c r="F47" s="30" t="s">
        <v>4</v>
      </c>
      <c r="G47" s="14">
        <v>51</v>
      </c>
      <c r="H47" s="19">
        <v>0</v>
      </c>
      <c r="I47" s="19">
        <v>3</v>
      </c>
      <c r="J47" s="19">
        <v>20</v>
      </c>
      <c r="K47" s="16">
        <v>0</v>
      </c>
    </row>
    <row r="48" spans="2:11" ht="13.75" customHeight="1">
      <c r="B48" s="41"/>
      <c r="C48" s="42"/>
      <c r="D48" s="43" t="s">
        <v>47</v>
      </c>
      <c r="E48" s="16">
        <f t="shared" si="0"/>
        <v>668</v>
      </c>
      <c r="F48" s="30">
        <v>61</v>
      </c>
      <c r="G48" s="14">
        <v>146</v>
      </c>
      <c r="H48" s="19">
        <v>150</v>
      </c>
      <c r="I48" s="19">
        <v>350</v>
      </c>
      <c r="J48" s="19">
        <v>17</v>
      </c>
      <c r="K48" s="16">
        <v>5</v>
      </c>
    </row>
    <row r="49" spans="2:11" ht="13.75" customHeight="1">
      <c r="B49" s="41"/>
      <c r="C49" s="42"/>
      <c r="D49" s="43" t="s">
        <v>48</v>
      </c>
      <c r="E49" s="16">
        <f t="shared" si="0"/>
        <v>2048</v>
      </c>
      <c r="F49" s="30">
        <v>132</v>
      </c>
      <c r="G49" s="14">
        <v>424</v>
      </c>
      <c r="H49" s="19">
        <v>379</v>
      </c>
      <c r="I49" s="19">
        <v>662</v>
      </c>
      <c r="J49" s="19">
        <v>202</v>
      </c>
      <c r="K49" s="16">
        <v>381</v>
      </c>
    </row>
    <row r="50" spans="2:11" ht="13.75" customHeight="1">
      <c r="B50" s="41"/>
      <c r="C50" s="42"/>
      <c r="D50" s="43" t="s">
        <v>49</v>
      </c>
      <c r="E50" s="16">
        <f t="shared" si="0"/>
        <v>29828</v>
      </c>
      <c r="F50" s="30">
        <f t="shared" ref="F50:K50" si="1">F28-SUM(F29:F49)</f>
        <v>3925</v>
      </c>
      <c r="G50" s="14">
        <f t="shared" si="1"/>
        <v>3408</v>
      </c>
      <c r="H50" s="19">
        <f t="shared" si="1"/>
        <v>3511</v>
      </c>
      <c r="I50" s="19">
        <f t="shared" si="1"/>
        <v>6475</v>
      </c>
      <c r="J50" s="19">
        <f t="shared" si="1"/>
        <v>12089</v>
      </c>
      <c r="K50" s="16">
        <f t="shared" si="1"/>
        <v>4345</v>
      </c>
    </row>
    <row r="51" spans="2:11" ht="30.25" customHeight="1">
      <c r="B51" s="41"/>
      <c r="C51" s="60" t="s">
        <v>50</v>
      </c>
      <c r="D51" s="61"/>
      <c r="E51" s="16">
        <f t="shared" si="0"/>
        <v>617920</v>
      </c>
      <c r="F51" s="13" t="s">
        <v>0</v>
      </c>
      <c r="G51" s="14">
        <v>5267</v>
      </c>
      <c r="H51" s="19">
        <v>51380</v>
      </c>
      <c r="I51" s="19">
        <v>527056</v>
      </c>
      <c r="J51" s="19">
        <v>13954</v>
      </c>
      <c r="K51" s="16">
        <v>20263</v>
      </c>
    </row>
    <row r="52" spans="2:11" ht="13.75" customHeight="1">
      <c r="B52" s="29"/>
      <c r="C52" s="32"/>
      <c r="D52" s="31"/>
      <c r="E52" s="33"/>
      <c r="F52" s="13"/>
      <c r="G52" s="34"/>
      <c r="H52" s="35"/>
      <c r="I52" s="35"/>
      <c r="J52" s="35"/>
      <c r="K52" s="33"/>
    </row>
    <row r="53" spans="2:11" ht="13.75" customHeight="1">
      <c r="B53" s="60" t="s">
        <v>51</v>
      </c>
      <c r="C53" s="60"/>
      <c r="D53" s="61"/>
      <c r="E53" s="16">
        <f t="shared" ref="E53:E68" si="2">SUM(G53:K53)</f>
        <v>455856</v>
      </c>
      <c r="F53" s="13" t="s">
        <v>2</v>
      </c>
      <c r="G53" s="14">
        <f>G54+G68</f>
        <v>29702</v>
      </c>
      <c r="H53" s="19">
        <f>H54+H68</f>
        <v>240293</v>
      </c>
      <c r="I53" s="19">
        <f>I54+I68</f>
        <v>151860</v>
      </c>
      <c r="J53" s="19">
        <f>J54+J68</f>
        <v>12551</v>
      </c>
      <c r="K53" s="16">
        <f>K54+K68</f>
        <v>21450</v>
      </c>
    </row>
    <row r="54" spans="2:11" ht="30.25" customHeight="1">
      <c r="B54" s="41"/>
      <c r="C54" s="60" t="s">
        <v>66</v>
      </c>
      <c r="D54" s="61"/>
      <c r="E54" s="16">
        <f t="shared" si="2"/>
        <v>91990</v>
      </c>
      <c r="F54" s="30">
        <v>12044</v>
      </c>
      <c r="G54" s="14">
        <v>22867</v>
      </c>
      <c r="H54" s="14">
        <v>25855</v>
      </c>
      <c r="I54" s="19">
        <v>34105</v>
      </c>
      <c r="J54" s="14">
        <v>6934</v>
      </c>
      <c r="K54" s="16">
        <v>2229</v>
      </c>
    </row>
    <row r="55" spans="2:11" ht="13.75" customHeight="1">
      <c r="B55" s="41"/>
      <c r="C55" s="42"/>
      <c r="D55" s="43" t="s">
        <v>52</v>
      </c>
      <c r="E55" s="16">
        <f t="shared" si="2"/>
        <v>494</v>
      </c>
      <c r="F55" s="30">
        <v>161</v>
      </c>
      <c r="G55" s="14">
        <v>47</v>
      </c>
      <c r="H55" s="14">
        <v>162</v>
      </c>
      <c r="I55" s="19">
        <v>236</v>
      </c>
      <c r="J55" s="14">
        <v>43</v>
      </c>
      <c r="K55" s="16">
        <v>6</v>
      </c>
    </row>
    <row r="56" spans="2:11" ht="13.75" customHeight="1">
      <c r="B56" s="41"/>
      <c r="C56" s="42"/>
      <c r="D56" s="43" t="s">
        <v>53</v>
      </c>
      <c r="E56" s="16">
        <f t="shared" si="2"/>
        <v>3550</v>
      </c>
      <c r="F56" s="30">
        <v>1127</v>
      </c>
      <c r="G56" s="14">
        <v>150</v>
      </c>
      <c r="H56" s="14">
        <v>1734</v>
      </c>
      <c r="I56" s="19">
        <v>1461</v>
      </c>
      <c r="J56" s="14">
        <v>139</v>
      </c>
      <c r="K56" s="16">
        <v>66</v>
      </c>
    </row>
    <row r="57" spans="2:11" ht="27.2">
      <c r="B57" s="41"/>
      <c r="C57" s="42"/>
      <c r="D57" s="43" t="s">
        <v>54</v>
      </c>
      <c r="E57" s="16">
        <f t="shared" si="2"/>
        <v>5321</v>
      </c>
      <c r="F57" s="30">
        <v>364</v>
      </c>
      <c r="G57" s="14">
        <v>595</v>
      </c>
      <c r="H57" s="14">
        <v>1082</v>
      </c>
      <c r="I57" s="19">
        <v>2908</v>
      </c>
      <c r="J57" s="14">
        <v>493</v>
      </c>
      <c r="K57" s="16">
        <v>243</v>
      </c>
    </row>
    <row r="58" spans="2:11" ht="13.75" customHeight="1">
      <c r="B58" s="41"/>
      <c r="C58" s="42"/>
      <c r="D58" s="43" t="s">
        <v>55</v>
      </c>
      <c r="E58" s="16">
        <f t="shared" si="2"/>
        <v>965</v>
      </c>
      <c r="F58" s="30">
        <v>436</v>
      </c>
      <c r="G58" s="14">
        <v>412</v>
      </c>
      <c r="H58" s="14">
        <v>116</v>
      </c>
      <c r="I58" s="19">
        <v>345</v>
      </c>
      <c r="J58" s="14">
        <v>62</v>
      </c>
      <c r="K58" s="16">
        <v>30</v>
      </c>
    </row>
    <row r="59" spans="2:11" ht="13.75" customHeight="1">
      <c r="B59" s="41"/>
      <c r="C59" s="42"/>
      <c r="D59" s="43" t="s">
        <v>56</v>
      </c>
      <c r="E59" s="16">
        <f t="shared" si="2"/>
        <v>472</v>
      </c>
      <c r="F59" s="30">
        <v>60</v>
      </c>
      <c r="G59" s="14">
        <v>253</v>
      </c>
      <c r="H59" s="14">
        <v>57</v>
      </c>
      <c r="I59" s="19">
        <v>75</v>
      </c>
      <c r="J59" s="14">
        <v>41</v>
      </c>
      <c r="K59" s="16">
        <v>46</v>
      </c>
    </row>
    <row r="60" spans="2:11" ht="13.75" customHeight="1">
      <c r="B60" s="41"/>
      <c r="C60" s="42"/>
      <c r="D60" s="43" t="s">
        <v>57</v>
      </c>
      <c r="E60" s="16">
        <f t="shared" si="2"/>
        <v>6999</v>
      </c>
      <c r="F60" s="30">
        <v>688</v>
      </c>
      <c r="G60" s="14">
        <v>212</v>
      </c>
      <c r="H60" s="14">
        <v>3961</v>
      </c>
      <c r="I60" s="19">
        <v>2460</v>
      </c>
      <c r="J60" s="14">
        <v>198</v>
      </c>
      <c r="K60" s="16">
        <v>168</v>
      </c>
    </row>
    <row r="61" spans="2:11" ht="13.75" customHeight="1">
      <c r="B61" s="41"/>
      <c r="C61" s="42"/>
      <c r="D61" s="43" t="s">
        <v>58</v>
      </c>
      <c r="E61" s="16">
        <f t="shared" si="2"/>
        <v>17730</v>
      </c>
      <c r="F61" s="30">
        <v>3240</v>
      </c>
      <c r="G61" s="14">
        <v>14179</v>
      </c>
      <c r="H61" s="14">
        <v>0</v>
      </c>
      <c r="I61" s="19">
        <v>1261</v>
      </c>
      <c r="J61" s="14">
        <v>2157</v>
      </c>
      <c r="K61" s="16">
        <v>133</v>
      </c>
    </row>
    <row r="62" spans="2:11" ht="13.75" customHeight="1">
      <c r="B62" s="41"/>
      <c r="C62" s="42"/>
      <c r="D62" s="43" t="s">
        <v>59</v>
      </c>
      <c r="E62" s="16">
        <f t="shared" si="2"/>
        <v>2591</v>
      </c>
      <c r="F62" s="30">
        <v>218</v>
      </c>
      <c r="G62" s="14">
        <v>1185</v>
      </c>
      <c r="H62" s="14">
        <v>0</v>
      </c>
      <c r="I62" s="19">
        <v>711</v>
      </c>
      <c r="J62" s="14">
        <v>647</v>
      </c>
      <c r="K62" s="16">
        <v>48</v>
      </c>
    </row>
    <row r="63" spans="2:11" ht="27.2">
      <c r="B63" s="41"/>
      <c r="C63" s="42"/>
      <c r="D63" s="43" t="s">
        <v>60</v>
      </c>
      <c r="E63" s="16">
        <f t="shared" si="2"/>
        <v>1051</v>
      </c>
      <c r="F63" s="30">
        <v>161</v>
      </c>
      <c r="G63" s="14">
        <v>482</v>
      </c>
      <c r="H63" s="14">
        <v>14</v>
      </c>
      <c r="I63" s="19">
        <v>205</v>
      </c>
      <c r="J63" s="14">
        <v>339</v>
      </c>
      <c r="K63" s="16">
        <v>11</v>
      </c>
    </row>
    <row r="64" spans="2:11" ht="27.2">
      <c r="B64" s="41"/>
      <c r="C64" s="42"/>
      <c r="D64" s="43" t="s">
        <v>63</v>
      </c>
      <c r="E64" s="16">
        <f t="shared" si="2"/>
        <v>535</v>
      </c>
      <c r="F64" s="30">
        <v>66</v>
      </c>
      <c r="G64" s="14">
        <v>224</v>
      </c>
      <c r="H64" s="14">
        <v>176</v>
      </c>
      <c r="I64" s="19">
        <v>70</v>
      </c>
      <c r="J64" s="14">
        <v>21</v>
      </c>
      <c r="K64" s="16">
        <v>44</v>
      </c>
    </row>
    <row r="65" spans="2:12" ht="13.75" customHeight="1">
      <c r="B65" s="41"/>
      <c r="C65" s="42"/>
      <c r="D65" s="43" t="s">
        <v>61</v>
      </c>
      <c r="E65" s="16">
        <f t="shared" si="2"/>
        <v>354</v>
      </c>
      <c r="F65" s="30">
        <v>48</v>
      </c>
      <c r="G65" s="14">
        <v>135</v>
      </c>
      <c r="H65" s="14">
        <v>7</v>
      </c>
      <c r="I65" s="19">
        <v>143</v>
      </c>
      <c r="J65" s="14">
        <v>67</v>
      </c>
      <c r="K65" s="16">
        <v>2</v>
      </c>
    </row>
    <row r="66" spans="2:12" ht="13.75" customHeight="1">
      <c r="B66" s="41"/>
      <c r="C66" s="42"/>
      <c r="D66" s="43" t="s">
        <v>62</v>
      </c>
      <c r="E66" s="16">
        <v>4180</v>
      </c>
      <c r="F66" s="30">
        <v>1480</v>
      </c>
      <c r="G66" s="14">
        <v>783</v>
      </c>
      <c r="H66" s="14">
        <v>251</v>
      </c>
      <c r="I66" s="19">
        <v>3052</v>
      </c>
      <c r="J66" s="14">
        <v>75</v>
      </c>
      <c r="K66" s="16">
        <v>19</v>
      </c>
    </row>
    <row r="67" spans="2:12" ht="13.75" customHeight="1">
      <c r="B67" s="41"/>
      <c r="C67" s="42"/>
      <c r="D67" s="43" t="s">
        <v>49</v>
      </c>
      <c r="E67" s="16">
        <f t="shared" si="2"/>
        <v>47748</v>
      </c>
      <c r="F67" s="30">
        <f t="shared" ref="F67:K67" si="3">F54-SUM(F55:F66)</f>
        <v>3995</v>
      </c>
      <c r="G67" s="14">
        <f t="shared" si="3"/>
        <v>4210</v>
      </c>
      <c r="H67" s="19">
        <f t="shared" si="3"/>
        <v>18295</v>
      </c>
      <c r="I67" s="19">
        <f t="shared" si="3"/>
        <v>21178</v>
      </c>
      <c r="J67" s="19">
        <f t="shared" si="3"/>
        <v>2652</v>
      </c>
      <c r="K67" s="16">
        <f t="shared" si="3"/>
        <v>1413</v>
      </c>
    </row>
    <row r="68" spans="2:12" ht="13.75" customHeight="1">
      <c r="B68" s="45"/>
      <c r="C68" s="58" t="s">
        <v>67</v>
      </c>
      <c r="D68" s="59"/>
      <c r="E68" s="36">
        <f t="shared" si="2"/>
        <v>363866</v>
      </c>
      <c r="F68" s="37" t="s">
        <v>0</v>
      </c>
      <c r="G68" s="38">
        <v>6835</v>
      </c>
      <c r="H68" s="38">
        <v>214438</v>
      </c>
      <c r="I68" s="39">
        <v>117755</v>
      </c>
      <c r="J68" s="38">
        <v>5617</v>
      </c>
      <c r="K68" s="36">
        <v>19221</v>
      </c>
    </row>
    <row r="69" spans="2:12" s="40" customFormat="1" ht="13.75" customHeight="1">
      <c r="B69" s="67" t="s">
        <v>7</v>
      </c>
      <c r="C69" s="67"/>
      <c r="D69" s="68" t="s">
        <v>8</v>
      </c>
      <c r="E69" s="68"/>
      <c r="F69" s="68"/>
      <c r="G69" s="68"/>
      <c r="H69" s="68"/>
      <c r="I69" s="68"/>
      <c r="J69" s="68"/>
      <c r="K69" s="68"/>
      <c r="L69" s="68"/>
    </row>
    <row r="70" spans="2:12" s="40" customFormat="1" ht="27.7" customHeight="1">
      <c r="B70" s="69" t="s">
        <v>9</v>
      </c>
      <c r="C70" s="69"/>
      <c r="D70" s="70" t="s">
        <v>26</v>
      </c>
      <c r="E70" s="70"/>
      <c r="F70" s="70"/>
      <c r="G70" s="70"/>
      <c r="H70" s="70"/>
      <c r="I70" s="70"/>
      <c r="J70" s="70"/>
      <c r="K70" s="70"/>
      <c r="L70" s="70"/>
    </row>
    <row r="71" spans="2:12" s="40" customFormat="1" ht="28.55" customHeight="1">
      <c r="B71" s="84" t="s">
        <v>10</v>
      </c>
      <c r="C71" s="84"/>
      <c r="D71" s="70" t="s">
        <v>27</v>
      </c>
      <c r="E71" s="70"/>
      <c r="F71" s="70"/>
      <c r="G71" s="70"/>
      <c r="H71" s="70"/>
      <c r="I71" s="70"/>
      <c r="J71" s="70"/>
      <c r="K71" s="70"/>
      <c r="L71" s="70"/>
    </row>
    <row r="72" spans="2:12" s="40" customFormat="1" ht="13.75" customHeight="1">
      <c r="B72" s="69" t="s">
        <v>11</v>
      </c>
      <c r="C72" s="69"/>
      <c r="D72" s="70" t="s">
        <v>12</v>
      </c>
      <c r="E72" s="70"/>
      <c r="F72" s="70"/>
      <c r="G72" s="70"/>
      <c r="H72" s="70"/>
      <c r="I72" s="70"/>
      <c r="J72" s="70"/>
      <c r="K72" s="70"/>
      <c r="L72" s="70"/>
    </row>
    <row r="73" spans="2:12" s="40" customFormat="1" ht="13.75" customHeight="1">
      <c r="B73" s="69" t="s">
        <v>13</v>
      </c>
      <c r="C73" s="69"/>
      <c r="D73" s="70" t="s">
        <v>14</v>
      </c>
      <c r="E73" s="70"/>
      <c r="F73" s="70"/>
      <c r="G73" s="70"/>
      <c r="H73" s="70"/>
      <c r="I73" s="70"/>
      <c r="J73" s="70"/>
      <c r="K73" s="70"/>
      <c r="L73" s="70"/>
    </row>
    <row r="74" spans="2:12" s="40" customFormat="1" ht="13.75" customHeight="1">
      <c r="B74" s="82" t="s">
        <v>15</v>
      </c>
      <c r="C74" s="82"/>
      <c r="D74" s="83" t="s">
        <v>16</v>
      </c>
      <c r="E74" s="83"/>
      <c r="F74" s="83"/>
      <c r="G74" s="83"/>
      <c r="H74" s="83"/>
      <c r="I74" s="83"/>
      <c r="J74" s="83"/>
      <c r="K74" s="83"/>
      <c r="L74" s="83"/>
    </row>
  </sheetData>
  <mergeCells count="47">
    <mergeCell ref="B74:C74"/>
    <mergeCell ref="D74:L74"/>
    <mergeCell ref="B71:C71"/>
    <mergeCell ref="D71:L71"/>
    <mergeCell ref="B72:C72"/>
    <mergeCell ref="D72:L72"/>
    <mergeCell ref="B73:C73"/>
    <mergeCell ref="D73:L73"/>
    <mergeCell ref="B2:L2"/>
    <mergeCell ref="B69:C69"/>
    <mergeCell ref="D69:L69"/>
    <mergeCell ref="B70:C70"/>
    <mergeCell ref="D70:L70"/>
    <mergeCell ref="B11:D11"/>
    <mergeCell ref="B12:D12"/>
    <mergeCell ref="B5:D7"/>
    <mergeCell ref="B14:D14"/>
    <mergeCell ref="E5:F7"/>
    <mergeCell ref="B8:D8"/>
    <mergeCell ref="B9:D9"/>
    <mergeCell ref="B10:D10"/>
    <mergeCell ref="B13:D13"/>
    <mergeCell ref="B18:D18"/>
    <mergeCell ref="B16:D16"/>
    <mergeCell ref="B17:D17"/>
    <mergeCell ref="B19:D19"/>
    <mergeCell ref="C68:D68"/>
    <mergeCell ref="B15:D15"/>
    <mergeCell ref="C51:D51"/>
    <mergeCell ref="B53:D53"/>
    <mergeCell ref="C28:D28"/>
    <mergeCell ref="B20:D20"/>
    <mergeCell ref="C54:D54"/>
    <mergeCell ref="B24:D24"/>
    <mergeCell ref="B25:D25"/>
    <mergeCell ref="B27:D27"/>
    <mergeCell ref="B22:D22"/>
    <mergeCell ref="B26:D26"/>
    <mergeCell ref="B21:D21"/>
    <mergeCell ref="B23:D23"/>
    <mergeCell ref="H6:H7"/>
    <mergeCell ref="I6:I7"/>
    <mergeCell ref="J6:J7"/>
    <mergeCell ref="K5:K7"/>
    <mergeCell ref="G5:H5"/>
    <mergeCell ref="I5:J5"/>
    <mergeCell ref="G6:G7"/>
  </mergeCells>
  <phoneticPr fontId="2"/>
  <pageMargins left="0.59055118110236227" right="0.39370078740157483" top="0.59055118110236227" bottom="0.19685039370078741" header="0.39370078740157483" footer="0.51181102362204722"/>
  <pageSetup paperSize="9" scale="74" orientation="portrait" horizontalDpi="4294967292" r:id="rId1"/>
  <headerFooter alignWithMargins="0">
    <oddHeader>&amp;L&amp;D&amp;T&amp;R&amp;A</oddHeader>
  </headerFooter>
  <ignoredErrors>
    <ignoredError sqref="B70:C7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Link Data 2013</vt:lpstr>
      <vt:lpstr>'Link Data 2013'!Print_Area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2015-10-26T06:16:31Z</cp:lastPrinted>
  <dcterms:created xsi:type="dcterms:W3CDTF">1996-06-11T10:29:44Z</dcterms:created>
  <dcterms:modified xsi:type="dcterms:W3CDTF">2015-11-11T04:25:10Z</dcterms:modified>
</cp:coreProperties>
</file>