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560" activeTab="0"/>
  </bookViews>
  <sheets>
    <sheet name="Link data (2003-2012)" sheetId="1" r:id="rId1"/>
  </sheets>
  <definedNames>
    <definedName name="_xlnm.Print_Area" localSheetId="0">'Link data (2003-2012)'!$A$1:$O$71</definedName>
  </definedNames>
  <calcPr fullCalcOnLoad="1"/>
</workbook>
</file>

<file path=xl/sharedStrings.xml><?xml version="1.0" encoding="utf-8"?>
<sst xmlns="http://schemas.openxmlformats.org/spreadsheetml/2006/main" count="67" uniqueCount="45">
  <si>
    <t>Injury</t>
  </si>
  <si>
    <t>Public indecency</t>
  </si>
  <si>
    <t>Distribution of obscene objects</t>
  </si>
  <si>
    <t>Offenses</t>
  </si>
  <si>
    <t>Total</t>
  </si>
  <si>
    <r>
      <rPr>
        <sz val="10"/>
        <rFont val="ＭＳ 明朝"/>
        <family val="1"/>
      </rPr>
      <t>　　</t>
    </r>
  </si>
  <si>
    <t>Penal code offense</t>
  </si>
  <si>
    <r>
      <rPr>
        <sz val="10"/>
        <rFont val="ＭＳ 明朝"/>
        <family val="1"/>
      </rPr>
      <t>　</t>
    </r>
  </si>
  <si>
    <t>Non-traffic penal code offenses</t>
  </si>
  <si>
    <t>Homicide</t>
  </si>
  <si>
    <t>Robbery</t>
  </si>
  <si>
    <t>Assault</t>
  </si>
  <si>
    <t>Theft</t>
  </si>
  <si>
    <t>Fraud</t>
  </si>
  <si>
    <t>Extortion</t>
  </si>
  <si>
    <t>Embezzlement</t>
  </si>
  <si>
    <t>Rape</t>
  </si>
  <si>
    <t>Forcible indecency</t>
  </si>
  <si>
    <t>Arson</t>
  </si>
  <si>
    <t>Others</t>
  </si>
  <si>
    <t>(2003-2012)</t>
  </si>
  <si>
    <t>Dangerous driving causing death or injury</t>
  </si>
  <si>
    <t>Offer/acceptance of bribe</t>
  </si>
  <si>
    <t>Breaking into a residence</t>
  </si>
  <si>
    <t>Counterfeit of currency</t>
  </si>
  <si>
    <t>Gambling and lotteries</t>
  </si>
  <si>
    <t>Physical Violence Act</t>
  </si>
  <si>
    <t>Special act offenses</t>
  </si>
  <si>
    <t xml:space="preserve">Firearms and Swords Control Act      </t>
  </si>
  <si>
    <t>Stimulants Control Act</t>
  </si>
  <si>
    <t>Violations of road traffic related acts</t>
  </si>
  <si>
    <t>Appendix 2-1  Number of persons newly received by public prosecutors by type of offense</t>
  </si>
  <si>
    <t>Note: 1.</t>
  </si>
  <si>
    <t xml:space="preserve">“Embezzlement” includes embezzlement of lost property. </t>
  </si>
  <si>
    <t>2.</t>
  </si>
  <si>
    <t xml:space="preserve">“Embezzlement” by juveniles includes “breach of trust.” </t>
  </si>
  <si>
    <t>3.</t>
  </si>
  <si>
    <t>4.</t>
  </si>
  <si>
    <t>The figures in parentheses indicate the number of juveniles included in the main figures.</t>
  </si>
  <si>
    <t xml:space="preserve">Annual Report of Statistics on Prosecution </t>
  </si>
  <si>
    <r>
      <t>Source:</t>
    </r>
    <r>
      <rPr>
        <sz val="9"/>
        <rFont val="ＭＳ 明朝"/>
        <family val="1"/>
      </rPr>
      <t>　</t>
    </r>
  </si>
  <si>
    <t>Special act offenses excluding violations
of road traffic related acts</t>
  </si>
  <si>
    <t>Negligence in vehicle driving
causing death or injury, etc.</t>
  </si>
  <si>
    <t>Poisonous and Deleterious
Substances Control Act</t>
  </si>
  <si>
    <t xml:space="preserve">The number of juveniles newly received for “rape” is included in that for “forcible indecency,” that for “public indecency” is included in that for “distribution of obscene objects,” and that for “counterfeit of currency” is included in that for “others” of non-traffic penal code offenses.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</si>
</sst>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Red]\(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_ "/>
    <numFmt numFmtId="187" formatCode="#,##0_ ;[Red]\-#,##0\ "/>
    <numFmt numFmtId="188" formatCode="_ * #\ ##0_ ;_ * \-#\ ##0_ ;_ * &quot;-&quot;_ ;_ @_ "/>
    <numFmt numFmtId="189" formatCode="#,###"/>
    <numFmt numFmtId="190" formatCode="0.0_ "/>
    <numFmt numFmtId="191" formatCode="_ * #,##0.0_ ;_ * \-#,##0.0_ ;_ * &quot;-&quot;_ ;_ @_ "/>
    <numFmt numFmtId="192" formatCode="_ * #,##0_ ;_ * \-#,##0_ ;_ * &quot;(-)&quot;_ ;_ @_ "/>
    <numFmt numFmtId="193" formatCode="_ * #,##0_ ;_ * \-#,##0_ ;_ * &quot;(-)&quot;\ ;_ @_ "/>
    <numFmt numFmtId="194" formatCode="0_);\(0\)"/>
  </numFmts>
  <fonts count="45">
    <font>
      <sz val="10"/>
      <name val="ＭＳ 明朝"/>
      <family val="1"/>
    </font>
    <font>
      <sz val="6"/>
      <name val="ＭＳ 明朝"/>
      <family val="1"/>
    </font>
    <font>
      <sz val="6"/>
      <name val="ＭＳ Ｐ明朝"/>
      <family val="1"/>
    </font>
    <font>
      <sz val="6"/>
      <name val="明朝"/>
      <family val="3"/>
    </font>
    <font>
      <sz val="9"/>
      <name val="ＭＳ 明朝"/>
      <family val="1"/>
    </font>
    <font>
      <u val="single"/>
      <sz val="10"/>
      <color indexed="12"/>
      <name val="ＭＳ 明朝"/>
      <family val="1"/>
    </font>
    <font>
      <u val="single"/>
      <sz val="10"/>
      <color indexed="36"/>
      <name val="ＭＳ 明朝"/>
      <family val="1"/>
    </font>
    <font>
      <sz val="10"/>
      <name val="Times New Roman"/>
      <family val="1"/>
    </font>
    <font>
      <sz val="10"/>
      <color indexed="8"/>
      <name val="Times New Roman"/>
      <family val="1"/>
    </font>
    <font>
      <b/>
      <sz val="12"/>
      <name val="Times New Roman"/>
      <family val="1"/>
    </font>
    <font>
      <sz val="9"/>
      <name val="Times New Roman"/>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25"/>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style="double"/>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pplyNumberFormat="0" applyFill="0" applyBorder="0" applyAlignment="0" applyProtection="0"/>
    <xf numFmtId="0" fontId="44" fillId="32" borderId="0" applyNumberFormat="0" applyBorder="0" applyAlignment="0" applyProtection="0"/>
  </cellStyleXfs>
  <cellXfs count="64">
    <xf numFmtId="0" fontId="0" fillId="0" borderId="0" xfId="0" applyAlignment="1">
      <alignment vertical="center"/>
    </xf>
    <xf numFmtId="0" fontId="7" fillId="0" borderId="0" xfId="0" applyFont="1" applyFill="1" applyAlignment="1">
      <alignment vertical="center"/>
    </xf>
    <xf numFmtId="0" fontId="7" fillId="0" borderId="0" xfId="0" applyFont="1" applyFill="1" applyAlignment="1">
      <alignment horizontal="distributed"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Alignment="1">
      <alignment horizontal="distributed" vertical="center"/>
    </xf>
    <xf numFmtId="0" fontId="9" fillId="0" borderId="0" xfId="0" applyFont="1" applyFill="1" applyAlignment="1">
      <alignment horizontal="distributed"/>
    </xf>
    <xf numFmtId="0" fontId="7" fillId="0" borderId="0" xfId="0" applyFont="1" applyFill="1" applyAlignment="1">
      <alignment horizontal="distributed"/>
    </xf>
    <xf numFmtId="0" fontId="7" fillId="0" borderId="0" xfId="0" applyFont="1" applyFill="1" applyAlignment="1">
      <alignment horizontal="right" vertical="center"/>
    </xf>
    <xf numFmtId="0" fontId="7" fillId="0" borderId="10" xfId="0" applyFont="1" applyFill="1" applyBorder="1" applyAlignment="1">
      <alignment horizontal="right" vertical="center"/>
    </xf>
    <xf numFmtId="0" fontId="7" fillId="33" borderId="11" xfId="0" applyFont="1" applyFill="1" applyBorder="1" applyAlignment="1">
      <alignment horizontal="center" vertical="center"/>
    </xf>
    <xf numFmtId="41" fontId="7" fillId="0" borderId="12" xfId="0" applyNumberFormat="1" applyFont="1" applyFill="1" applyBorder="1" applyAlignment="1">
      <alignment vertical="center"/>
    </xf>
    <xf numFmtId="41" fontId="7" fillId="0" borderId="13" xfId="0" applyNumberFormat="1" applyFont="1" applyFill="1" applyBorder="1" applyAlignment="1">
      <alignment vertical="center"/>
    </xf>
    <xf numFmtId="41" fontId="7" fillId="0" borderId="13" xfId="0" applyNumberFormat="1" applyFont="1" applyFill="1" applyBorder="1" applyAlignment="1">
      <alignment horizontal="right" vertical="center"/>
    </xf>
    <xf numFmtId="41" fontId="8" fillId="0" borderId="13" xfId="0" applyNumberFormat="1" applyFont="1" applyFill="1" applyBorder="1" applyAlignment="1">
      <alignment horizontal="right" vertical="center"/>
    </xf>
    <xf numFmtId="176" fontId="7" fillId="0" borderId="14" xfId="0" applyNumberFormat="1" applyFont="1" applyFill="1" applyBorder="1" applyAlignment="1">
      <alignment vertical="center"/>
    </xf>
    <xf numFmtId="176" fontId="7" fillId="0" borderId="15" xfId="0" applyNumberFormat="1" applyFont="1" applyFill="1" applyBorder="1" applyAlignment="1">
      <alignment vertical="center"/>
    </xf>
    <xf numFmtId="176" fontId="7" fillId="0" borderId="15"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0" fontId="7" fillId="0" borderId="15" xfId="0" applyFont="1" applyFill="1" applyBorder="1" applyAlignment="1">
      <alignment vertical="center"/>
    </xf>
    <xf numFmtId="0" fontId="7" fillId="0" borderId="15" xfId="0" applyFont="1" applyFill="1" applyBorder="1" applyAlignment="1">
      <alignment horizontal="right" vertical="center"/>
    </xf>
    <xf numFmtId="0" fontId="8" fillId="0" borderId="15" xfId="0" applyFont="1" applyFill="1" applyBorder="1" applyAlignment="1">
      <alignment horizontal="right" vertical="center"/>
    </xf>
    <xf numFmtId="41" fontId="7" fillId="0" borderId="14" xfId="0" applyNumberFormat="1" applyFont="1" applyFill="1" applyBorder="1" applyAlignment="1">
      <alignment vertical="center"/>
    </xf>
    <xf numFmtId="41" fontId="7" fillId="0" borderId="15" xfId="0" applyNumberFormat="1" applyFont="1" applyFill="1" applyBorder="1" applyAlignment="1">
      <alignment vertical="center"/>
    </xf>
    <xf numFmtId="41" fontId="7" fillId="0" borderId="15" xfId="0" applyNumberFormat="1" applyFont="1" applyFill="1" applyBorder="1" applyAlignment="1">
      <alignment horizontal="right" vertical="center"/>
    </xf>
    <xf numFmtId="41" fontId="8" fillId="0" borderId="15" xfId="0" applyNumberFormat="1" applyFont="1" applyFill="1" applyBorder="1" applyAlignment="1">
      <alignment horizontal="right" vertical="center"/>
    </xf>
    <xf numFmtId="177" fontId="7" fillId="0" borderId="14" xfId="0" applyNumberFormat="1" applyFont="1" applyFill="1" applyBorder="1" applyAlignment="1">
      <alignment vertical="center"/>
    </xf>
    <xf numFmtId="177" fontId="7" fillId="0" borderId="15" xfId="0" applyNumberFormat="1" applyFont="1" applyFill="1" applyBorder="1" applyAlignment="1">
      <alignment vertical="center"/>
    </xf>
    <xf numFmtId="176" fontId="7" fillId="0" borderId="15" xfId="0" applyNumberFormat="1" applyFont="1" applyFill="1" applyBorder="1" applyAlignment="1">
      <alignment horizontal="right"/>
    </xf>
    <xf numFmtId="176" fontId="8" fillId="0" borderId="15" xfId="0" applyNumberFormat="1" applyFont="1" applyFill="1" applyBorder="1" applyAlignment="1">
      <alignment horizontal="right"/>
    </xf>
    <xf numFmtId="193" fontId="7" fillId="0" borderId="14" xfId="0" applyNumberFormat="1" applyFont="1" applyFill="1" applyBorder="1" applyAlignment="1">
      <alignment horizontal="right"/>
    </xf>
    <xf numFmtId="193" fontId="7" fillId="0" borderId="15" xfId="0" applyNumberFormat="1" applyFont="1" applyFill="1" applyBorder="1" applyAlignment="1">
      <alignment horizontal="right"/>
    </xf>
    <xf numFmtId="193" fontId="8" fillId="0" borderId="15" xfId="0" applyNumberFormat="1" applyFont="1" applyFill="1" applyBorder="1" applyAlignment="1">
      <alignment horizontal="right"/>
    </xf>
    <xf numFmtId="176" fontId="7" fillId="0" borderId="16" xfId="0" applyNumberFormat="1" applyFont="1" applyFill="1" applyBorder="1" applyAlignment="1">
      <alignment vertical="center"/>
    </xf>
    <xf numFmtId="176" fontId="7" fillId="0" borderId="17" xfId="0" applyNumberFormat="1" applyFont="1" applyFill="1" applyBorder="1" applyAlignment="1">
      <alignment vertical="center"/>
    </xf>
    <xf numFmtId="176" fontId="7" fillId="0" borderId="17" xfId="0" applyNumberFormat="1" applyFont="1" applyFill="1" applyBorder="1" applyAlignment="1">
      <alignment horizontal="right" vertical="center"/>
    </xf>
    <xf numFmtId="176" fontId="8" fillId="0" borderId="17" xfId="0" applyNumberFormat="1" applyFont="1" applyFill="1" applyBorder="1" applyAlignment="1">
      <alignment horizontal="right" vertical="center"/>
    </xf>
    <xf numFmtId="0" fontId="10" fillId="0" borderId="0" xfId="0" applyFont="1" applyFill="1" applyAlignment="1">
      <alignment horizontal="left"/>
    </xf>
    <xf numFmtId="0" fontId="10" fillId="0" borderId="0" xfId="0" applyFont="1" applyFill="1" applyAlignment="1">
      <alignment horizontal="left" vertical="center"/>
    </xf>
    <xf numFmtId="0" fontId="8" fillId="0" borderId="10" xfId="0" applyFont="1" applyFill="1" applyBorder="1" applyAlignment="1">
      <alignment horizontal="center" vertical="center"/>
    </xf>
    <xf numFmtId="0" fontId="7" fillId="34" borderId="0" xfId="0" applyFont="1" applyFill="1" applyAlignment="1">
      <alignment horizontal="left" vertical="center"/>
    </xf>
    <xf numFmtId="49" fontId="7" fillId="34" borderId="0" xfId="0" applyNumberFormat="1" applyFont="1" applyFill="1" applyAlignment="1">
      <alignment horizontal="left"/>
    </xf>
    <xf numFmtId="49" fontId="7" fillId="34" borderId="0" xfId="0" applyNumberFormat="1" applyFont="1" applyFill="1" applyBorder="1" applyAlignment="1">
      <alignment horizontal="left"/>
    </xf>
    <xf numFmtId="49" fontId="7" fillId="34" borderId="0" xfId="0" applyNumberFormat="1" applyFont="1" applyFill="1" applyAlignment="1">
      <alignment horizontal="left" vertical="center"/>
    </xf>
    <xf numFmtId="49" fontId="7" fillId="34" borderId="0" xfId="0" applyNumberFormat="1" applyFont="1" applyFill="1" applyBorder="1" applyAlignment="1">
      <alignment horizontal="left" vertical="center"/>
    </xf>
    <xf numFmtId="0" fontId="7" fillId="34" borderId="0" xfId="0" applyFont="1" applyFill="1" applyBorder="1" applyAlignment="1">
      <alignment horizontal="left" vertical="center"/>
    </xf>
    <xf numFmtId="49" fontId="7" fillId="34" borderId="0" xfId="0" applyNumberFormat="1" applyFont="1" applyFill="1" applyBorder="1" applyAlignment="1">
      <alignment horizontal="left" wrapText="1"/>
    </xf>
    <xf numFmtId="0" fontId="7" fillId="34" borderId="18" xfId="0" applyFont="1" applyFill="1" applyBorder="1" applyAlignment="1">
      <alignment horizontal="left" vertical="center"/>
    </xf>
    <xf numFmtId="49" fontId="7" fillId="34" borderId="18" xfId="0" applyNumberFormat="1" applyFont="1" applyFill="1" applyBorder="1" applyAlignment="1">
      <alignment horizontal="left"/>
    </xf>
    <xf numFmtId="0" fontId="10" fillId="0" borderId="0" xfId="0" applyNumberFormat="1" applyFont="1" applyFill="1" applyAlignment="1">
      <alignment horizontal="left" vertical="center"/>
    </xf>
    <xf numFmtId="0" fontId="10" fillId="0" borderId="0" xfId="0" applyNumberFormat="1" applyFont="1" applyFill="1" applyAlignment="1">
      <alignment horizontal="left" vertical="center" wrapText="1"/>
    </xf>
    <xf numFmtId="0" fontId="10" fillId="0" borderId="19" xfId="0" applyNumberFormat="1" applyFont="1" applyFill="1" applyBorder="1" applyAlignment="1">
      <alignment horizontal="right" vertical="center" wrapText="1"/>
    </xf>
    <xf numFmtId="0" fontId="10" fillId="0" borderId="0" xfId="0" applyNumberFormat="1" applyFont="1" applyFill="1" applyAlignment="1">
      <alignment horizontal="right" vertical="center" wrapText="1"/>
    </xf>
    <xf numFmtId="0" fontId="10" fillId="0" borderId="19" xfId="0" applyNumberFormat="1" applyFont="1" applyFill="1" applyBorder="1" applyAlignment="1">
      <alignment horizontal="left" vertical="center"/>
    </xf>
    <xf numFmtId="0" fontId="9" fillId="0" borderId="0" xfId="0" applyFont="1" applyFill="1" applyAlignment="1">
      <alignment horizontal="left" vertical="center"/>
    </xf>
    <xf numFmtId="49" fontId="7" fillId="34" borderId="0" xfId="0" applyNumberFormat="1" applyFont="1" applyFill="1" applyBorder="1" applyAlignment="1">
      <alignment horizontal="left"/>
    </xf>
    <xf numFmtId="49" fontId="7" fillId="33" borderId="20" xfId="0" applyNumberFormat="1" applyFont="1" applyFill="1" applyBorder="1" applyAlignment="1">
      <alignment horizontal="center" vertical="center"/>
    </xf>
    <xf numFmtId="49" fontId="7" fillId="33" borderId="21" xfId="0" applyNumberFormat="1" applyFont="1" applyFill="1" applyBorder="1" applyAlignment="1">
      <alignment horizontal="center" vertical="center"/>
    </xf>
    <xf numFmtId="49" fontId="7" fillId="34" borderId="19" xfId="0" applyNumberFormat="1" applyFont="1" applyFill="1" applyBorder="1" applyAlignment="1">
      <alignment horizontal="left"/>
    </xf>
    <xf numFmtId="49" fontId="7" fillId="34" borderId="22" xfId="0" applyNumberFormat="1" applyFont="1" applyFill="1" applyBorder="1" applyAlignment="1">
      <alignment horizontal="left"/>
    </xf>
    <xf numFmtId="49" fontId="7" fillId="34" borderId="0" xfId="0" applyNumberFormat="1" applyFont="1" applyFill="1" applyAlignment="1">
      <alignment horizontal="left"/>
    </xf>
    <xf numFmtId="49" fontId="7" fillId="34" borderId="23" xfId="0" applyNumberFormat="1" applyFont="1" applyFill="1" applyBorder="1" applyAlignment="1">
      <alignment horizontal="left"/>
    </xf>
    <xf numFmtId="49" fontId="7" fillId="34" borderId="0" xfId="0" applyNumberFormat="1" applyFont="1" applyFill="1" applyAlignment="1">
      <alignment horizontal="left" wrapText="1"/>
    </xf>
    <xf numFmtId="49" fontId="7" fillId="34" borderId="23" xfId="0" applyNumberFormat="1" applyFont="1" applyFill="1" applyBorder="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E1C8"/>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72"/>
  <sheetViews>
    <sheetView tabSelected="1" view="pageBreakPreview" zoomScaleSheetLayoutView="100" zoomScalePageLayoutView="0" workbookViewId="0" topLeftCell="A1">
      <selection activeCell="E66" sqref="E66"/>
    </sheetView>
  </sheetViews>
  <sheetFormatPr defaultColWidth="9.00390625" defaultRowHeight="13.5" customHeight="1"/>
  <cols>
    <col min="1" max="1" width="3.75390625" style="1" customWidth="1"/>
    <col min="2" max="2" width="7.25390625" style="1" bestFit="1" customWidth="1"/>
    <col min="3" max="3" width="1.75390625" style="2" bestFit="1" customWidth="1"/>
    <col min="4" max="4" width="37.00390625" style="2" bestFit="1" customWidth="1"/>
    <col min="5" max="6" width="10.00390625" style="1" customWidth="1"/>
    <col min="7" max="13" width="10.00390625" style="3" customWidth="1"/>
    <col min="14" max="14" width="10.00390625" style="4" customWidth="1"/>
    <col min="15" max="15" width="4.25390625" style="1" customWidth="1"/>
    <col min="16" max="16384" width="9.125" style="1" customWidth="1"/>
  </cols>
  <sheetData>
    <row r="1" ht="15" customHeight="1"/>
    <row r="2" spans="2:14" ht="15" customHeight="1">
      <c r="B2" s="54" t="s">
        <v>31</v>
      </c>
      <c r="C2" s="54"/>
      <c r="D2" s="54"/>
      <c r="E2" s="54"/>
      <c r="F2" s="54"/>
      <c r="G2" s="54"/>
      <c r="H2" s="54"/>
      <c r="I2" s="54"/>
      <c r="J2" s="54"/>
      <c r="K2" s="54"/>
      <c r="L2" s="54"/>
      <c r="M2" s="54"/>
      <c r="N2" s="54"/>
    </row>
    <row r="3" spans="3:4" ht="13.5" customHeight="1">
      <c r="C3" s="6"/>
      <c r="D3" s="5"/>
    </row>
    <row r="4" spans="3:14" ht="13.5" customHeight="1" thickBot="1">
      <c r="C4" s="7"/>
      <c r="D4" s="7"/>
      <c r="F4" s="8"/>
      <c r="G4" s="9"/>
      <c r="H4" s="9"/>
      <c r="I4" s="9"/>
      <c r="L4" s="9"/>
      <c r="M4" s="9"/>
      <c r="N4" s="39" t="s">
        <v>20</v>
      </c>
    </row>
    <row r="5" spans="2:14" ht="13.5" customHeight="1" thickTop="1">
      <c r="B5" s="56" t="s">
        <v>3</v>
      </c>
      <c r="C5" s="56"/>
      <c r="D5" s="57"/>
      <c r="E5" s="10">
        <v>2003</v>
      </c>
      <c r="F5" s="10">
        <v>2004</v>
      </c>
      <c r="G5" s="10">
        <v>2005</v>
      </c>
      <c r="H5" s="10">
        <v>2006</v>
      </c>
      <c r="I5" s="10">
        <v>2007</v>
      </c>
      <c r="J5" s="10">
        <v>2008</v>
      </c>
      <c r="K5" s="10">
        <v>2009</v>
      </c>
      <c r="L5" s="10">
        <v>2010</v>
      </c>
      <c r="M5" s="10">
        <v>2011</v>
      </c>
      <c r="N5" s="10">
        <v>2012</v>
      </c>
    </row>
    <row r="6" spans="2:14" ht="13.5" customHeight="1">
      <c r="B6" s="58" t="s">
        <v>4</v>
      </c>
      <c r="C6" s="58"/>
      <c r="D6" s="59"/>
      <c r="E6" s="11">
        <v>2163112</v>
      </c>
      <c r="F6" s="12">
        <v>2163854</v>
      </c>
      <c r="G6" s="12">
        <v>2121151</v>
      </c>
      <c r="H6" s="12">
        <v>2064406</v>
      </c>
      <c r="I6" s="12">
        <v>1895564</v>
      </c>
      <c r="J6" s="12">
        <v>1700817</v>
      </c>
      <c r="K6" s="13">
        <v>1639615</v>
      </c>
      <c r="L6" s="13">
        <f>L9+L53</f>
        <v>1568299</v>
      </c>
      <c r="M6" s="13">
        <f>M9+M53</f>
        <v>1481665</v>
      </c>
      <c r="N6" s="14">
        <f>N9+N53</f>
        <v>1417400</v>
      </c>
    </row>
    <row r="7" spans="2:14" ht="13.5" customHeight="1">
      <c r="B7" s="40"/>
      <c r="C7" s="41" t="s">
        <v>5</v>
      </c>
      <c r="D7" s="42"/>
      <c r="E7" s="15">
        <v>254448</v>
      </c>
      <c r="F7" s="16">
        <v>241610</v>
      </c>
      <c r="G7" s="16">
        <v>217879</v>
      </c>
      <c r="H7" s="16">
        <v>197641</v>
      </c>
      <c r="I7" s="16">
        <v>180662</v>
      </c>
      <c r="J7" s="16">
        <v>158358</v>
      </c>
      <c r="K7" s="17">
        <v>156884</v>
      </c>
      <c r="L7" s="17">
        <v>147408</v>
      </c>
      <c r="M7" s="17">
        <v>134947</v>
      </c>
      <c r="N7" s="18">
        <v>119212</v>
      </c>
    </row>
    <row r="8" spans="2:14" ht="13.5" customHeight="1">
      <c r="B8" s="40"/>
      <c r="C8" s="41"/>
      <c r="D8" s="42"/>
      <c r="E8" s="15"/>
      <c r="F8" s="16"/>
      <c r="G8" s="19"/>
      <c r="H8" s="19"/>
      <c r="I8" s="19"/>
      <c r="J8" s="19"/>
      <c r="K8" s="20"/>
      <c r="L8" s="20"/>
      <c r="M8" s="20"/>
      <c r="N8" s="21"/>
    </row>
    <row r="9" spans="2:14" ht="13.5" customHeight="1">
      <c r="B9" s="60" t="s">
        <v>6</v>
      </c>
      <c r="C9" s="60"/>
      <c r="D9" s="61"/>
      <c r="E9" s="22">
        <v>1245418</v>
      </c>
      <c r="F9" s="23">
        <v>1270596</v>
      </c>
      <c r="G9" s="23">
        <v>1256569</v>
      </c>
      <c r="H9" s="23">
        <v>1235597</v>
      </c>
      <c r="I9" s="23">
        <v>1153841</v>
      </c>
      <c r="J9" s="23">
        <v>1059068</v>
      </c>
      <c r="K9" s="24">
        <v>1035517</v>
      </c>
      <c r="L9" s="24">
        <f>L11+L50</f>
        <v>1010120</v>
      </c>
      <c r="M9" s="24">
        <f>+M11+M50</f>
        <v>964528</v>
      </c>
      <c r="N9" s="25">
        <f>+N11+N50</f>
        <v>926122</v>
      </c>
    </row>
    <row r="10" spans="2:14" ht="13.5" customHeight="1">
      <c r="B10" s="40"/>
      <c r="C10" s="43" t="s">
        <v>7</v>
      </c>
      <c r="D10" s="44"/>
      <c r="E10" s="15">
        <v>193918</v>
      </c>
      <c r="F10" s="16">
        <v>188332</v>
      </c>
      <c r="G10" s="16">
        <v>170534</v>
      </c>
      <c r="H10" s="16">
        <v>156056</v>
      </c>
      <c r="I10" s="16">
        <v>143560</v>
      </c>
      <c r="J10" s="16">
        <v>127555</v>
      </c>
      <c r="K10" s="17">
        <v>125974</v>
      </c>
      <c r="L10" s="17">
        <v>119079</v>
      </c>
      <c r="M10" s="17">
        <v>109883</v>
      </c>
      <c r="N10" s="18">
        <v>96169</v>
      </c>
    </row>
    <row r="11" spans="2:14" ht="13.5" customHeight="1">
      <c r="B11" s="40"/>
      <c r="C11" s="60" t="s">
        <v>8</v>
      </c>
      <c r="D11" s="61"/>
      <c r="E11" s="22">
        <v>349531</v>
      </c>
      <c r="F11" s="23">
        <v>367011</v>
      </c>
      <c r="G11" s="23">
        <v>364267</v>
      </c>
      <c r="H11" s="23">
        <v>374424</v>
      </c>
      <c r="I11" s="23">
        <v>346238</v>
      </c>
      <c r="J11" s="23">
        <v>321060</v>
      </c>
      <c r="K11" s="24">
        <v>317816</v>
      </c>
      <c r="L11" s="24">
        <v>307521</v>
      </c>
      <c r="M11" s="24">
        <v>289636</v>
      </c>
      <c r="N11" s="25">
        <v>279792</v>
      </c>
    </row>
    <row r="12" spans="2:14" ht="12.75">
      <c r="B12" s="40"/>
      <c r="C12" s="43" t="s">
        <v>7</v>
      </c>
      <c r="D12" s="44"/>
      <c r="E12" s="15">
        <v>153211</v>
      </c>
      <c r="F12" s="16">
        <v>149488</v>
      </c>
      <c r="G12" s="16">
        <v>134468</v>
      </c>
      <c r="H12" s="16">
        <v>122967</v>
      </c>
      <c r="I12" s="16">
        <v>112427</v>
      </c>
      <c r="J12" s="16">
        <v>100846</v>
      </c>
      <c r="K12" s="17">
        <v>100967</v>
      </c>
      <c r="L12" s="17">
        <v>95543</v>
      </c>
      <c r="M12" s="17">
        <f>M10-M51</f>
        <v>87629</v>
      </c>
      <c r="N12" s="18">
        <f>N10-N51</f>
        <v>74505</v>
      </c>
    </row>
    <row r="13" spans="2:14" ht="13.5" customHeight="1">
      <c r="B13" s="40"/>
      <c r="C13" s="40"/>
      <c r="D13" s="42" t="s">
        <v>9</v>
      </c>
      <c r="E13" s="22">
        <v>1993</v>
      </c>
      <c r="F13" s="23">
        <v>1991</v>
      </c>
      <c r="G13" s="23">
        <v>1887</v>
      </c>
      <c r="H13" s="23">
        <v>1769</v>
      </c>
      <c r="I13" s="23">
        <v>1654</v>
      </c>
      <c r="J13" s="23">
        <v>1834</v>
      </c>
      <c r="K13" s="24">
        <v>1559</v>
      </c>
      <c r="L13" s="24">
        <v>1619</v>
      </c>
      <c r="M13" s="24">
        <v>1601</v>
      </c>
      <c r="N13" s="25">
        <v>1640</v>
      </c>
    </row>
    <row r="14" spans="2:14" ht="13.5" customHeight="1">
      <c r="B14" s="40"/>
      <c r="C14" s="40"/>
      <c r="D14" s="42" t="s">
        <v>7</v>
      </c>
      <c r="E14" s="15">
        <v>105</v>
      </c>
      <c r="F14" s="16">
        <v>73</v>
      </c>
      <c r="G14" s="16">
        <v>69</v>
      </c>
      <c r="H14" s="16">
        <v>77</v>
      </c>
      <c r="I14" s="16">
        <v>61</v>
      </c>
      <c r="J14" s="16">
        <v>52</v>
      </c>
      <c r="K14" s="17">
        <v>59</v>
      </c>
      <c r="L14" s="17">
        <v>41</v>
      </c>
      <c r="M14" s="17">
        <v>58</v>
      </c>
      <c r="N14" s="18">
        <v>54</v>
      </c>
    </row>
    <row r="15" spans="2:14" ht="13.5" customHeight="1">
      <c r="B15" s="40"/>
      <c r="C15" s="40"/>
      <c r="D15" s="42" t="s">
        <v>10</v>
      </c>
      <c r="E15" s="22">
        <v>6526</v>
      </c>
      <c r="F15" s="23">
        <v>6438</v>
      </c>
      <c r="G15" s="23">
        <v>5955</v>
      </c>
      <c r="H15" s="23">
        <v>5197</v>
      </c>
      <c r="I15" s="23">
        <v>4647</v>
      </c>
      <c r="J15" s="23">
        <v>4467</v>
      </c>
      <c r="K15" s="24">
        <v>5043</v>
      </c>
      <c r="L15" s="24">
        <v>4433</v>
      </c>
      <c r="M15" s="24">
        <v>4387</v>
      </c>
      <c r="N15" s="25">
        <v>4033</v>
      </c>
    </row>
    <row r="16" spans="2:14" ht="13.5" customHeight="1">
      <c r="B16" s="40"/>
      <c r="C16" s="40"/>
      <c r="D16" s="42" t="s">
        <v>7</v>
      </c>
      <c r="E16" s="15">
        <v>2301</v>
      </c>
      <c r="F16" s="16">
        <v>1806</v>
      </c>
      <c r="G16" s="16">
        <v>1583</v>
      </c>
      <c r="H16" s="16">
        <v>1211</v>
      </c>
      <c r="I16" s="16">
        <v>997</v>
      </c>
      <c r="J16" s="16">
        <v>950</v>
      </c>
      <c r="K16" s="17">
        <v>1012</v>
      </c>
      <c r="L16" s="17">
        <v>756</v>
      </c>
      <c r="M16" s="17">
        <v>890</v>
      </c>
      <c r="N16" s="18">
        <v>835</v>
      </c>
    </row>
    <row r="17" spans="2:14" ht="13.5" customHeight="1">
      <c r="B17" s="40"/>
      <c r="C17" s="40"/>
      <c r="D17" s="42" t="s">
        <v>0</v>
      </c>
      <c r="E17" s="22">
        <v>34370</v>
      </c>
      <c r="F17" s="23">
        <v>33470</v>
      </c>
      <c r="G17" s="23">
        <v>32583</v>
      </c>
      <c r="H17" s="23">
        <v>32347</v>
      </c>
      <c r="I17" s="23">
        <v>30521</v>
      </c>
      <c r="J17" s="23">
        <v>28045</v>
      </c>
      <c r="K17" s="24">
        <v>27007</v>
      </c>
      <c r="L17" s="24">
        <v>26546</v>
      </c>
      <c r="M17" s="24">
        <v>25800</v>
      </c>
      <c r="N17" s="25">
        <v>28035</v>
      </c>
    </row>
    <row r="18" spans="2:14" ht="13.5" customHeight="1">
      <c r="B18" s="40"/>
      <c r="C18" s="40"/>
      <c r="D18" s="42" t="s">
        <v>7</v>
      </c>
      <c r="E18" s="15">
        <v>9058</v>
      </c>
      <c r="F18" s="16">
        <v>7633</v>
      </c>
      <c r="G18" s="16">
        <v>6855</v>
      </c>
      <c r="H18" s="16">
        <v>6747</v>
      </c>
      <c r="I18" s="16">
        <v>6372</v>
      </c>
      <c r="J18" s="16">
        <v>6000</v>
      </c>
      <c r="K18" s="17">
        <v>5653</v>
      </c>
      <c r="L18" s="17">
        <v>5734</v>
      </c>
      <c r="M18" s="17">
        <v>5518</v>
      </c>
      <c r="N18" s="18">
        <v>5728</v>
      </c>
    </row>
    <row r="19" spans="2:14" ht="13.5" customHeight="1">
      <c r="B19" s="40"/>
      <c r="C19" s="40"/>
      <c r="D19" s="42" t="s">
        <v>11</v>
      </c>
      <c r="E19" s="22">
        <v>9302</v>
      </c>
      <c r="F19" s="23">
        <v>10523</v>
      </c>
      <c r="G19" s="23">
        <v>11307</v>
      </c>
      <c r="H19" s="23">
        <v>11536</v>
      </c>
      <c r="I19" s="23">
        <v>11107</v>
      </c>
      <c r="J19" s="23">
        <v>10930</v>
      </c>
      <c r="K19" s="24">
        <v>10554</v>
      </c>
      <c r="L19" s="24">
        <v>10533</v>
      </c>
      <c r="M19" s="24">
        <v>10238</v>
      </c>
      <c r="N19" s="25">
        <v>12208</v>
      </c>
    </row>
    <row r="20" spans="2:14" ht="13.5" customHeight="1">
      <c r="B20" s="40"/>
      <c r="C20" s="40"/>
      <c r="D20" s="42" t="s">
        <v>7</v>
      </c>
      <c r="E20" s="15">
        <v>1297</v>
      </c>
      <c r="F20" s="16">
        <v>1291</v>
      </c>
      <c r="G20" s="16">
        <v>1342</v>
      </c>
      <c r="H20" s="16">
        <v>1285</v>
      </c>
      <c r="I20" s="16">
        <v>1371</v>
      </c>
      <c r="J20" s="16">
        <v>1370</v>
      </c>
      <c r="K20" s="17">
        <v>1281</v>
      </c>
      <c r="L20" s="17">
        <v>1238</v>
      </c>
      <c r="M20" s="17">
        <v>1195</v>
      </c>
      <c r="N20" s="18">
        <v>1486</v>
      </c>
    </row>
    <row r="21" spans="2:14" ht="13.5" customHeight="1">
      <c r="B21" s="40"/>
      <c r="C21" s="40"/>
      <c r="D21" s="42" t="s">
        <v>12</v>
      </c>
      <c r="E21" s="22">
        <v>167412</v>
      </c>
      <c r="F21" s="23">
        <v>178070</v>
      </c>
      <c r="G21" s="23">
        <v>180665</v>
      </c>
      <c r="H21" s="23">
        <v>189893</v>
      </c>
      <c r="I21" s="23">
        <v>174537</v>
      </c>
      <c r="J21" s="23">
        <v>159162</v>
      </c>
      <c r="K21" s="24">
        <v>158319</v>
      </c>
      <c r="L21" s="24">
        <v>155817</v>
      </c>
      <c r="M21" s="24">
        <v>145647</v>
      </c>
      <c r="N21" s="25">
        <v>133068</v>
      </c>
    </row>
    <row r="22" spans="2:14" ht="13.5" customHeight="1">
      <c r="B22" s="40"/>
      <c r="C22" s="40"/>
      <c r="D22" s="42" t="s">
        <v>7</v>
      </c>
      <c r="E22" s="15">
        <v>86936</v>
      </c>
      <c r="F22" s="16">
        <v>85356</v>
      </c>
      <c r="G22" s="16">
        <v>77816</v>
      </c>
      <c r="H22" s="16">
        <v>68312</v>
      </c>
      <c r="I22" s="16">
        <v>63226</v>
      </c>
      <c r="J22" s="16">
        <v>57760</v>
      </c>
      <c r="K22" s="17">
        <v>60492</v>
      </c>
      <c r="L22" s="17">
        <v>57625</v>
      </c>
      <c r="M22" s="17">
        <v>52979</v>
      </c>
      <c r="N22" s="18">
        <v>42805</v>
      </c>
    </row>
    <row r="23" spans="2:14" ht="13.5" customHeight="1">
      <c r="B23" s="40"/>
      <c r="C23" s="40"/>
      <c r="D23" s="42" t="s">
        <v>13</v>
      </c>
      <c r="E23" s="22">
        <v>15025</v>
      </c>
      <c r="F23" s="23">
        <v>17974</v>
      </c>
      <c r="G23" s="23">
        <v>18364</v>
      </c>
      <c r="H23" s="23">
        <v>19897</v>
      </c>
      <c r="I23" s="23">
        <v>17554</v>
      </c>
      <c r="J23" s="23">
        <v>18412</v>
      </c>
      <c r="K23" s="24">
        <v>19951</v>
      </c>
      <c r="L23" s="24">
        <v>17473</v>
      </c>
      <c r="M23" s="24">
        <v>17043</v>
      </c>
      <c r="N23" s="25">
        <v>17896</v>
      </c>
    </row>
    <row r="24" spans="2:14" ht="13.5" customHeight="1">
      <c r="B24" s="40"/>
      <c r="C24" s="40"/>
      <c r="D24" s="42" t="s">
        <v>7</v>
      </c>
      <c r="E24" s="15">
        <v>794</v>
      </c>
      <c r="F24" s="16">
        <v>1409</v>
      </c>
      <c r="G24" s="16">
        <v>1334</v>
      </c>
      <c r="H24" s="16">
        <v>1487</v>
      </c>
      <c r="I24" s="16">
        <v>1308</v>
      </c>
      <c r="J24" s="16">
        <v>1245</v>
      </c>
      <c r="K24" s="17">
        <v>1298</v>
      </c>
      <c r="L24" s="17">
        <v>1090</v>
      </c>
      <c r="M24" s="17">
        <v>1111</v>
      </c>
      <c r="N24" s="18">
        <v>1055</v>
      </c>
    </row>
    <row r="25" spans="2:14" ht="13.5" customHeight="1">
      <c r="B25" s="40"/>
      <c r="C25" s="40"/>
      <c r="D25" s="42" t="s">
        <v>14</v>
      </c>
      <c r="E25" s="22">
        <v>10396</v>
      </c>
      <c r="F25" s="23">
        <v>8865</v>
      </c>
      <c r="G25" s="23">
        <v>8225</v>
      </c>
      <c r="H25" s="23">
        <v>7282</v>
      </c>
      <c r="I25" s="23">
        <v>6392</v>
      </c>
      <c r="J25" s="23">
        <v>5682</v>
      </c>
      <c r="K25" s="24">
        <v>5173</v>
      </c>
      <c r="L25" s="24">
        <v>4787</v>
      </c>
      <c r="M25" s="24">
        <v>4082</v>
      </c>
      <c r="N25" s="25">
        <v>3932</v>
      </c>
    </row>
    <row r="26" spans="2:14" ht="13.5" customHeight="1">
      <c r="B26" s="40"/>
      <c r="C26" s="40"/>
      <c r="D26" s="42" t="s">
        <v>7</v>
      </c>
      <c r="E26" s="15">
        <v>4616</v>
      </c>
      <c r="F26" s="16">
        <v>3719</v>
      </c>
      <c r="G26" s="16">
        <v>3120</v>
      </c>
      <c r="H26" s="16">
        <v>2435</v>
      </c>
      <c r="I26" s="16">
        <v>2089</v>
      </c>
      <c r="J26" s="16">
        <v>1915</v>
      </c>
      <c r="K26" s="17">
        <v>1572</v>
      </c>
      <c r="L26" s="17">
        <v>1555</v>
      </c>
      <c r="M26" s="17">
        <v>1391</v>
      </c>
      <c r="N26" s="18">
        <v>1330</v>
      </c>
    </row>
    <row r="27" spans="2:14" ht="13.5" customHeight="1">
      <c r="B27" s="40"/>
      <c r="C27" s="40"/>
      <c r="D27" s="42" t="s">
        <v>15</v>
      </c>
      <c r="E27" s="22">
        <v>49843</v>
      </c>
      <c r="F27" s="23">
        <v>51741</v>
      </c>
      <c r="G27" s="23">
        <v>46381</v>
      </c>
      <c r="H27" s="23">
        <v>46185</v>
      </c>
      <c r="I27" s="23">
        <v>41491</v>
      </c>
      <c r="J27" s="23">
        <v>34392</v>
      </c>
      <c r="K27" s="24">
        <v>32487</v>
      </c>
      <c r="L27" s="24">
        <v>29504</v>
      </c>
      <c r="M27" s="24">
        <v>25643</v>
      </c>
      <c r="N27" s="25">
        <v>22569</v>
      </c>
    </row>
    <row r="28" spans="2:14" ht="13.5" customHeight="1">
      <c r="B28" s="40"/>
      <c r="C28" s="40"/>
      <c r="D28" s="42" t="s">
        <v>7</v>
      </c>
      <c r="E28" s="15">
        <v>38524</v>
      </c>
      <c r="F28" s="16">
        <v>38616</v>
      </c>
      <c r="G28" s="16">
        <v>32681</v>
      </c>
      <c r="H28" s="16">
        <v>31012</v>
      </c>
      <c r="I28" s="16">
        <v>26916</v>
      </c>
      <c r="J28" s="16">
        <v>21345</v>
      </c>
      <c r="K28" s="17">
        <v>19739</v>
      </c>
      <c r="L28" s="17">
        <v>17995</v>
      </c>
      <c r="M28" s="17">
        <v>15298</v>
      </c>
      <c r="N28" s="18">
        <v>12327</v>
      </c>
    </row>
    <row r="29" spans="2:14" ht="13.5" customHeight="1">
      <c r="B29" s="40"/>
      <c r="C29" s="40"/>
      <c r="D29" s="42" t="s">
        <v>16</v>
      </c>
      <c r="E29" s="22">
        <v>1996</v>
      </c>
      <c r="F29" s="23">
        <v>1741</v>
      </c>
      <c r="G29" s="23">
        <v>1683</v>
      </c>
      <c r="H29" s="23">
        <v>1695</v>
      </c>
      <c r="I29" s="23">
        <v>1744</v>
      </c>
      <c r="J29" s="23">
        <v>1691</v>
      </c>
      <c r="K29" s="24">
        <v>1564</v>
      </c>
      <c r="L29" s="24">
        <v>1403</v>
      </c>
      <c r="M29" s="24">
        <v>1312</v>
      </c>
      <c r="N29" s="25">
        <v>1320</v>
      </c>
    </row>
    <row r="30" spans="2:14" ht="13.5" customHeight="1">
      <c r="B30" s="40"/>
      <c r="C30" s="40"/>
      <c r="D30" s="42" t="s">
        <v>17</v>
      </c>
      <c r="E30" s="22">
        <v>2996</v>
      </c>
      <c r="F30" s="23">
        <v>3154</v>
      </c>
      <c r="G30" s="23">
        <v>3228</v>
      </c>
      <c r="H30" s="23">
        <v>3230</v>
      </c>
      <c r="I30" s="23">
        <v>3187</v>
      </c>
      <c r="J30" s="23">
        <v>3106</v>
      </c>
      <c r="K30" s="24">
        <v>2985</v>
      </c>
      <c r="L30" s="24">
        <v>3064</v>
      </c>
      <c r="M30" s="24">
        <v>3145</v>
      </c>
      <c r="N30" s="25">
        <v>3573</v>
      </c>
    </row>
    <row r="31" spans="2:14" ht="13.5" customHeight="1">
      <c r="B31" s="40"/>
      <c r="C31" s="40"/>
      <c r="D31" s="42" t="s">
        <v>7</v>
      </c>
      <c r="E31" s="15">
        <v>664</v>
      </c>
      <c r="F31" s="16">
        <v>519</v>
      </c>
      <c r="G31" s="16">
        <v>516</v>
      </c>
      <c r="H31" s="16">
        <v>442</v>
      </c>
      <c r="I31" s="16">
        <v>478</v>
      </c>
      <c r="J31" s="16">
        <v>505</v>
      </c>
      <c r="K31" s="17">
        <v>502</v>
      </c>
      <c r="L31" s="17">
        <v>550</v>
      </c>
      <c r="M31" s="17">
        <v>466</v>
      </c>
      <c r="N31" s="18">
        <v>564</v>
      </c>
    </row>
    <row r="32" spans="2:14" ht="13.5" customHeight="1">
      <c r="B32" s="40"/>
      <c r="C32" s="40"/>
      <c r="D32" s="42" t="s">
        <v>1</v>
      </c>
      <c r="E32" s="22">
        <v>1504</v>
      </c>
      <c r="F32" s="23">
        <v>1591</v>
      </c>
      <c r="G32" s="23">
        <v>1638</v>
      </c>
      <c r="H32" s="23">
        <v>1918</v>
      </c>
      <c r="I32" s="23">
        <v>1757</v>
      </c>
      <c r="J32" s="23">
        <v>1771</v>
      </c>
      <c r="K32" s="24">
        <v>1842</v>
      </c>
      <c r="L32" s="24">
        <v>1968</v>
      </c>
      <c r="M32" s="24">
        <v>1896</v>
      </c>
      <c r="N32" s="25">
        <v>2006</v>
      </c>
    </row>
    <row r="33" spans="2:14" ht="13.5" customHeight="1">
      <c r="B33" s="40"/>
      <c r="C33" s="40"/>
      <c r="D33" s="42" t="s">
        <v>2</v>
      </c>
      <c r="E33" s="22">
        <v>542</v>
      </c>
      <c r="F33" s="23">
        <v>702</v>
      </c>
      <c r="G33" s="23">
        <v>1099</v>
      </c>
      <c r="H33" s="23">
        <v>1101</v>
      </c>
      <c r="I33" s="23">
        <v>1130</v>
      </c>
      <c r="J33" s="23">
        <v>1117</v>
      </c>
      <c r="K33" s="24">
        <v>1078</v>
      </c>
      <c r="L33" s="24">
        <v>977</v>
      </c>
      <c r="M33" s="24">
        <v>1236</v>
      </c>
      <c r="N33" s="25">
        <v>1325</v>
      </c>
    </row>
    <row r="34" spans="2:14" ht="12" customHeight="1">
      <c r="B34" s="40"/>
      <c r="C34" s="40"/>
      <c r="D34" s="42"/>
      <c r="E34" s="15">
        <v>60</v>
      </c>
      <c r="F34" s="16">
        <v>83</v>
      </c>
      <c r="G34" s="16">
        <v>77</v>
      </c>
      <c r="H34" s="16">
        <v>84</v>
      </c>
      <c r="I34" s="16">
        <v>80</v>
      </c>
      <c r="J34" s="16">
        <v>94</v>
      </c>
      <c r="K34" s="17">
        <v>112</v>
      </c>
      <c r="L34" s="17">
        <v>86</v>
      </c>
      <c r="M34" s="17">
        <v>202</v>
      </c>
      <c r="N34" s="18">
        <v>235</v>
      </c>
    </row>
    <row r="35" spans="2:14" ht="13.5" customHeight="1">
      <c r="B35" s="40"/>
      <c r="C35" s="40"/>
      <c r="D35" s="42" t="s">
        <v>21</v>
      </c>
      <c r="E35" s="26">
        <v>201</v>
      </c>
      <c r="F35" s="27">
        <v>191</v>
      </c>
      <c r="G35" s="27">
        <v>202</v>
      </c>
      <c r="H35" s="27">
        <v>241</v>
      </c>
      <c r="I35" s="27">
        <v>231</v>
      </c>
      <c r="J35" s="27">
        <v>223</v>
      </c>
      <c r="K35" s="24">
        <v>196</v>
      </c>
      <c r="L35" s="24">
        <v>236</v>
      </c>
      <c r="M35" s="24">
        <v>228</v>
      </c>
      <c r="N35" s="25">
        <v>283</v>
      </c>
    </row>
    <row r="36" spans="2:14" ht="13.5" customHeight="1">
      <c r="B36" s="40"/>
      <c r="C36" s="40"/>
      <c r="D36" s="42"/>
      <c r="E36" s="15">
        <v>21</v>
      </c>
      <c r="F36" s="16">
        <v>8</v>
      </c>
      <c r="G36" s="16">
        <v>23</v>
      </c>
      <c r="H36" s="16">
        <v>10</v>
      </c>
      <c r="I36" s="16">
        <v>28</v>
      </c>
      <c r="J36" s="16">
        <v>37</v>
      </c>
      <c r="K36" s="17">
        <v>36</v>
      </c>
      <c r="L36" s="17">
        <v>46</v>
      </c>
      <c r="M36" s="17">
        <v>44</v>
      </c>
      <c r="N36" s="18">
        <v>29</v>
      </c>
    </row>
    <row r="37" spans="2:14" ht="13.5" customHeight="1">
      <c r="B37" s="40"/>
      <c r="C37" s="40"/>
      <c r="D37" s="42" t="s">
        <v>18</v>
      </c>
      <c r="E37" s="22">
        <v>1254</v>
      </c>
      <c r="F37" s="23">
        <v>1307</v>
      </c>
      <c r="G37" s="23">
        <v>1160</v>
      </c>
      <c r="H37" s="23">
        <v>1187</v>
      </c>
      <c r="I37" s="23">
        <v>1125</v>
      </c>
      <c r="J37" s="23">
        <v>1031</v>
      </c>
      <c r="K37" s="24">
        <v>965</v>
      </c>
      <c r="L37" s="24">
        <v>1004</v>
      </c>
      <c r="M37" s="24">
        <v>961</v>
      </c>
      <c r="N37" s="25">
        <v>821</v>
      </c>
    </row>
    <row r="38" spans="2:14" ht="13.5" customHeight="1">
      <c r="B38" s="40"/>
      <c r="C38" s="40"/>
      <c r="D38" s="42" t="s">
        <v>7</v>
      </c>
      <c r="E38" s="15">
        <v>128</v>
      </c>
      <c r="F38" s="16">
        <v>136</v>
      </c>
      <c r="G38" s="16">
        <v>91</v>
      </c>
      <c r="H38" s="16">
        <v>112</v>
      </c>
      <c r="I38" s="16">
        <v>118</v>
      </c>
      <c r="J38" s="16">
        <v>92</v>
      </c>
      <c r="K38" s="17">
        <v>93</v>
      </c>
      <c r="L38" s="17">
        <v>74</v>
      </c>
      <c r="M38" s="28">
        <v>89</v>
      </c>
      <c r="N38" s="29">
        <v>73</v>
      </c>
    </row>
    <row r="39" spans="2:14" ht="13.5" customHeight="1">
      <c r="B39" s="40"/>
      <c r="C39" s="40"/>
      <c r="D39" s="42" t="s">
        <v>22</v>
      </c>
      <c r="E39" s="22">
        <v>281</v>
      </c>
      <c r="F39" s="23">
        <v>323</v>
      </c>
      <c r="G39" s="23">
        <v>314</v>
      </c>
      <c r="H39" s="23">
        <v>280</v>
      </c>
      <c r="I39" s="23">
        <v>201</v>
      </c>
      <c r="J39" s="23">
        <v>208</v>
      </c>
      <c r="K39" s="24">
        <v>151</v>
      </c>
      <c r="L39" s="24">
        <v>125</v>
      </c>
      <c r="M39" s="24">
        <v>136</v>
      </c>
      <c r="N39" s="25">
        <v>110</v>
      </c>
    </row>
    <row r="40" spans="2:14" ht="13.5" customHeight="1">
      <c r="B40" s="40"/>
      <c r="C40" s="40"/>
      <c r="D40" s="42" t="s">
        <v>7</v>
      </c>
      <c r="E40" s="30">
        <v>0</v>
      </c>
      <c r="F40" s="30">
        <v>0</v>
      </c>
      <c r="G40" s="30">
        <v>0</v>
      </c>
      <c r="H40" s="31">
        <v>0</v>
      </c>
      <c r="I40" s="31">
        <v>0</v>
      </c>
      <c r="J40" s="31">
        <v>0</v>
      </c>
      <c r="K40" s="31">
        <v>0</v>
      </c>
      <c r="L40" s="31">
        <v>0</v>
      </c>
      <c r="M40" s="31">
        <v>0</v>
      </c>
      <c r="N40" s="32">
        <v>0</v>
      </c>
    </row>
    <row r="41" spans="2:14" ht="13.5" customHeight="1">
      <c r="B41" s="40"/>
      <c r="C41" s="40"/>
      <c r="D41" s="40" t="s">
        <v>23</v>
      </c>
      <c r="E41" s="22">
        <v>8889</v>
      </c>
      <c r="F41" s="23">
        <v>9853</v>
      </c>
      <c r="G41" s="23">
        <v>9843</v>
      </c>
      <c r="H41" s="23">
        <v>10093</v>
      </c>
      <c r="I41" s="23">
        <v>9154</v>
      </c>
      <c r="J41" s="23">
        <v>9173</v>
      </c>
      <c r="K41" s="24">
        <v>8741</v>
      </c>
      <c r="L41" s="24">
        <v>8720</v>
      </c>
      <c r="M41" s="24">
        <v>8580</v>
      </c>
      <c r="N41" s="25">
        <v>8800</v>
      </c>
    </row>
    <row r="42" spans="2:14" ht="13.5" customHeight="1">
      <c r="B42" s="40"/>
      <c r="C42" s="40"/>
      <c r="D42" s="45"/>
      <c r="E42" s="15">
        <v>2699</v>
      </c>
      <c r="F42" s="16">
        <v>3256</v>
      </c>
      <c r="G42" s="16">
        <v>3126</v>
      </c>
      <c r="H42" s="16">
        <v>3555</v>
      </c>
      <c r="I42" s="16">
        <v>3187</v>
      </c>
      <c r="J42" s="16">
        <v>3398</v>
      </c>
      <c r="K42" s="17">
        <v>3337</v>
      </c>
      <c r="L42" s="17">
        <v>3205</v>
      </c>
      <c r="M42" s="17">
        <v>2996</v>
      </c>
      <c r="N42" s="18">
        <v>2943</v>
      </c>
    </row>
    <row r="43" spans="2:14" ht="13.5" customHeight="1">
      <c r="B43" s="40"/>
      <c r="C43" s="40"/>
      <c r="D43" s="40" t="s">
        <v>24</v>
      </c>
      <c r="E43" s="22">
        <v>520</v>
      </c>
      <c r="F43" s="23">
        <v>754</v>
      </c>
      <c r="G43" s="23">
        <v>847</v>
      </c>
      <c r="H43" s="23">
        <v>343</v>
      </c>
      <c r="I43" s="23">
        <v>421</v>
      </c>
      <c r="J43" s="23">
        <v>730</v>
      </c>
      <c r="K43" s="24">
        <v>2497</v>
      </c>
      <c r="L43" s="24">
        <v>3266</v>
      </c>
      <c r="M43" s="24">
        <v>2805</v>
      </c>
      <c r="N43" s="25">
        <v>3446</v>
      </c>
    </row>
    <row r="44" spans="2:14" ht="13.5" customHeight="1">
      <c r="B44" s="40"/>
      <c r="C44" s="40"/>
      <c r="D44" s="42" t="s">
        <v>25</v>
      </c>
      <c r="E44" s="22">
        <v>1192</v>
      </c>
      <c r="F44" s="23">
        <v>1387</v>
      </c>
      <c r="G44" s="23">
        <v>1366</v>
      </c>
      <c r="H44" s="23">
        <v>1202</v>
      </c>
      <c r="I44" s="23">
        <v>1291</v>
      </c>
      <c r="J44" s="23">
        <v>1223</v>
      </c>
      <c r="K44" s="24">
        <v>1357</v>
      </c>
      <c r="L44" s="24">
        <v>1325</v>
      </c>
      <c r="M44" s="24">
        <v>842</v>
      </c>
      <c r="N44" s="25">
        <v>939</v>
      </c>
    </row>
    <row r="45" spans="2:14" ht="13.5" customHeight="1">
      <c r="B45" s="40"/>
      <c r="C45" s="40"/>
      <c r="D45" s="42" t="s">
        <v>7</v>
      </c>
      <c r="E45" s="15">
        <v>29</v>
      </c>
      <c r="F45" s="16">
        <v>13</v>
      </c>
      <c r="G45" s="16">
        <v>15</v>
      </c>
      <c r="H45" s="16">
        <v>4</v>
      </c>
      <c r="I45" s="16">
        <v>3</v>
      </c>
      <c r="J45" s="16">
        <v>6</v>
      </c>
      <c r="K45" s="17">
        <v>5</v>
      </c>
      <c r="L45" s="17">
        <v>1</v>
      </c>
      <c r="M45" s="28">
        <v>3</v>
      </c>
      <c r="N45" s="29">
        <v>4</v>
      </c>
    </row>
    <row r="46" spans="2:14" ht="13.5" customHeight="1">
      <c r="B46" s="40"/>
      <c r="C46" s="40"/>
      <c r="D46" s="42" t="s">
        <v>26</v>
      </c>
      <c r="E46" s="22">
        <v>2939</v>
      </c>
      <c r="F46" s="23">
        <v>2800</v>
      </c>
      <c r="G46" s="23">
        <v>3010</v>
      </c>
      <c r="H46" s="23">
        <v>3143</v>
      </c>
      <c r="I46" s="23">
        <v>2670</v>
      </c>
      <c r="J46" s="23">
        <v>2462</v>
      </c>
      <c r="K46" s="24">
        <v>2164</v>
      </c>
      <c r="L46" s="24">
        <v>1902</v>
      </c>
      <c r="M46" s="24">
        <v>1872</v>
      </c>
      <c r="N46" s="25">
        <v>1917</v>
      </c>
    </row>
    <row r="47" spans="2:14" ht="13.5" customHeight="1">
      <c r="B47" s="40"/>
      <c r="C47" s="40"/>
      <c r="D47" s="42"/>
      <c r="E47" s="15">
        <v>827</v>
      </c>
      <c r="F47" s="16">
        <v>727</v>
      </c>
      <c r="G47" s="16">
        <v>866</v>
      </c>
      <c r="H47" s="16">
        <v>885</v>
      </c>
      <c r="I47" s="16">
        <v>765</v>
      </c>
      <c r="J47" s="16">
        <v>701</v>
      </c>
      <c r="K47" s="17">
        <v>512</v>
      </c>
      <c r="L47" s="17">
        <v>484</v>
      </c>
      <c r="M47" s="17">
        <v>441</v>
      </c>
      <c r="N47" s="18">
        <v>403</v>
      </c>
    </row>
    <row r="48" spans="2:14" ht="13.5" customHeight="1">
      <c r="B48" s="40"/>
      <c r="C48" s="40"/>
      <c r="D48" s="42" t="s">
        <v>19</v>
      </c>
      <c r="E48" s="22">
        <v>32350</v>
      </c>
      <c r="F48" s="23">
        <v>34136</v>
      </c>
      <c r="G48" s="23">
        <v>34510</v>
      </c>
      <c r="H48" s="23">
        <v>35885</v>
      </c>
      <c r="I48" s="23">
        <v>35424</v>
      </c>
      <c r="J48" s="23">
        <v>35401</v>
      </c>
      <c r="K48" s="24">
        <v>34183</v>
      </c>
      <c r="L48" s="24">
        <f>L11-L13-L15-L17-L19-L21-L23-L25-L27-L29-L30-L32-L33-L35-L37-L39-L41-L43-L44-L46</f>
        <v>32819</v>
      </c>
      <c r="M48" s="24">
        <f>M11-M13-M15-M17-M19-M21-M23-M25-M27-M29-M30-M32-M33-M35-M37-M39-M41-M43-M44-M46</f>
        <v>32182</v>
      </c>
      <c r="N48" s="25">
        <f>N11-N13-N15-N17-N19-N21-N23-N25-N27-N29-N30-N32-N33-N35-N37-N39-N41-N43-N44-N46</f>
        <v>31871</v>
      </c>
    </row>
    <row r="49" spans="2:14" ht="13.5" customHeight="1">
      <c r="B49" s="40"/>
      <c r="C49" s="43" t="s">
        <v>7</v>
      </c>
      <c r="D49" s="44"/>
      <c r="E49" s="15">
        <v>5152</v>
      </c>
      <c r="F49" s="16">
        <v>4843</v>
      </c>
      <c r="G49" s="16">
        <v>4954</v>
      </c>
      <c r="H49" s="16">
        <v>5309</v>
      </c>
      <c r="I49" s="16">
        <v>5428</v>
      </c>
      <c r="J49" s="16">
        <v>5376</v>
      </c>
      <c r="K49" s="17">
        <v>5264</v>
      </c>
      <c r="L49" s="17">
        <v>5063</v>
      </c>
      <c r="M49" s="17">
        <f>M12-M14-M16-M18-M20-M22-M24-M26-M28-M31-M34-M36-M38-M40-M42-M45-M47</f>
        <v>4948</v>
      </c>
      <c r="N49" s="18">
        <f>N12-N14-N16-N18-N20-N22-N24-N26-N28-N31-N34-N36-N38-N40-N42-N45-N47</f>
        <v>4634</v>
      </c>
    </row>
    <row r="50" spans="2:14" ht="24" customHeight="1">
      <c r="B50" s="40"/>
      <c r="C50" s="63" t="s">
        <v>42</v>
      </c>
      <c r="D50" s="55"/>
      <c r="E50" s="22">
        <v>895887</v>
      </c>
      <c r="F50" s="23">
        <v>903585</v>
      </c>
      <c r="G50" s="23">
        <v>892302</v>
      </c>
      <c r="H50" s="23">
        <v>861173</v>
      </c>
      <c r="I50" s="23">
        <v>807603</v>
      </c>
      <c r="J50" s="23">
        <v>738008</v>
      </c>
      <c r="K50" s="24">
        <v>717701</v>
      </c>
      <c r="L50" s="24">
        <v>702599</v>
      </c>
      <c r="M50" s="24">
        <v>674892</v>
      </c>
      <c r="N50" s="25">
        <v>646330</v>
      </c>
    </row>
    <row r="51" spans="2:14" ht="13.5" customHeight="1">
      <c r="B51" s="40"/>
      <c r="C51" s="40"/>
      <c r="D51" s="42" t="s">
        <v>7</v>
      </c>
      <c r="E51" s="15">
        <v>40707</v>
      </c>
      <c r="F51" s="16">
        <v>38844</v>
      </c>
      <c r="G51" s="16">
        <v>36066</v>
      </c>
      <c r="H51" s="16">
        <v>33089</v>
      </c>
      <c r="I51" s="16">
        <v>31133</v>
      </c>
      <c r="J51" s="16">
        <v>26709</v>
      </c>
      <c r="K51" s="17">
        <v>25007</v>
      </c>
      <c r="L51" s="17">
        <v>23536</v>
      </c>
      <c r="M51" s="17">
        <v>22254</v>
      </c>
      <c r="N51" s="18">
        <v>21664</v>
      </c>
    </row>
    <row r="52" spans="2:14" ht="13.5" customHeight="1">
      <c r="B52" s="40"/>
      <c r="C52" s="43"/>
      <c r="D52" s="44"/>
      <c r="E52" s="15"/>
      <c r="F52" s="16"/>
      <c r="G52" s="16"/>
      <c r="H52" s="16"/>
      <c r="I52" s="16"/>
      <c r="J52" s="16"/>
      <c r="K52" s="17"/>
      <c r="L52" s="17"/>
      <c r="M52" s="17"/>
      <c r="N52" s="18"/>
    </row>
    <row r="53" spans="2:14" ht="13.5" customHeight="1">
      <c r="B53" s="60" t="s">
        <v>27</v>
      </c>
      <c r="C53" s="60"/>
      <c r="D53" s="61"/>
      <c r="E53" s="22">
        <v>917694</v>
      </c>
      <c r="F53" s="23">
        <v>893258</v>
      </c>
      <c r="G53" s="23">
        <v>864582</v>
      </c>
      <c r="H53" s="23">
        <v>828809</v>
      </c>
      <c r="I53" s="23">
        <v>741723</v>
      </c>
      <c r="J53" s="23">
        <v>641749</v>
      </c>
      <c r="K53" s="24">
        <v>604098</v>
      </c>
      <c r="L53" s="24">
        <f>L55+L65</f>
        <v>558179</v>
      </c>
      <c r="M53" s="24">
        <f>M55+M65</f>
        <v>517137</v>
      </c>
      <c r="N53" s="25">
        <f>N55+N65</f>
        <v>491278</v>
      </c>
    </row>
    <row r="54" spans="2:14" ht="13.5" customHeight="1">
      <c r="B54" s="40"/>
      <c r="C54" s="43" t="s">
        <v>7</v>
      </c>
      <c r="D54" s="44"/>
      <c r="E54" s="15">
        <v>60530</v>
      </c>
      <c r="F54" s="16">
        <v>53278</v>
      </c>
      <c r="G54" s="16">
        <v>47345</v>
      </c>
      <c r="H54" s="16">
        <v>41585</v>
      </c>
      <c r="I54" s="16">
        <v>37102</v>
      </c>
      <c r="J54" s="16">
        <v>30803</v>
      </c>
      <c r="K54" s="17">
        <v>30910</v>
      </c>
      <c r="L54" s="17">
        <v>28329</v>
      </c>
      <c r="M54" s="17">
        <f>M56+M66</f>
        <v>25064</v>
      </c>
      <c r="N54" s="18">
        <f>N56+N66</f>
        <v>23043</v>
      </c>
    </row>
    <row r="55" spans="2:14" ht="26.25" customHeight="1">
      <c r="B55" s="40"/>
      <c r="C55" s="62" t="s">
        <v>41</v>
      </c>
      <c r="D55" s="61"/>
      <c r="E55" s="22">
        <v>105156</v>
      </c>
      <c r="F55" s="23">
        <v>110363</v>
      </c>
      <c r="G55" s="23">
        <v>115764</v>
      </c>
      <c r="H55" s="23">
        <v>117935</v>
      </c>
      <c r="I55" s="23">
        <v>119813</v>
      </c>
      <c r="J55" s="23">
        <v>110360</v>
      </c>
      <c r="K55" s="24">
        <v>111719</v>
      </c>
      <c r="L55" s="24">
        <v>104830</v>
      </c>
      <c r="M55" s="24">
        <v>96779</v>
      </c>
      <c r="N55" s="25">
        <v>95278</v>
      </c>
    </row>
    <row r="56" spans="2:14" ht="13.5" customHeight="1">
      <c r="B56" s="40"/>
      <c r="C56" s="41"/>
      <c r="D56" s="42"/>
      <c r="E56" s="15">
        <v>6176</v>
      </c>
      <c r="F56" s="16">
        <v>5865</v>
      </c>
      <c r="G56" s="16">
        <v>4907</v>
      </c>
      <c r="H56" s="16">
        <v>4041</v>
      </c>
      <c r="I56" s="16">
        <v>3726</v>
      </c>
      <c r="J56" s="16">
        <v>3188</v>
      </c>
      <c r="K56" s="17">
        <v>3214</v>
      </c>
      <c r="L56" s="17">
        <v>2933</v>
      </c>
      <c r="M56" s="17">
        <v>2512</v>
      </c>
      <c r="N56" s="18">
        <v>2423</v>
      </c>
    </row>
    <row r="57" spans="2:14" ht="13.5" customHeight="1">
      <c r="B57" s="40"/>
      <c r="C57" s="40"/>
      <c r="D57" s="42" t="s">
        <v>28</v>
      </c>
      <c r="E57" s="22">
        <v>5235</v>
      </c>
      <c r="F57" s="23">
        <v>5297</v>
      </c>
      <c r="G57" s="23">
        <v>5304</v>
      </c>
      <c r="H57" s="23">
        <v>5990</v>
      </c>
      <c r="I57" s="23">
        <v>6651</v>
      </c>
      <c r="J57" s="23">
        <v>6353</v>
      </c>
      <c r="K57" s="24">
        <v>6989</v>
      </c>
      <c r="L57" s="24">
        <v>6280</v>
      </c>
      <c r="M57" s="24">
        <v>5501</v>
      </c>
      <c r="N57" s="25">
        <v>5668</v>
      </c>
    </row>
    <row r="58" spans="2:14" ht="13.5" customHeight="1">
      <c r="B58" s="40"/>
      <c r="C58" s="40"/>
      <c r="D58" s="42" t="s">
        <v>7</v>
      </c>
      <c r="E58" s="15">
        <v>302</v>
      </c>
      <c r="F58" s="16">
        <v>358</v>
      </c>
      <c r="G58" s="16">
        <v>331</v>
      </c>
      <c r="H58" s="16">
        <v>328</v>
      </c>
      <c r="I58" s="16">
        <v>341</v>
      </c>
      <c r="J58" s="16">
        <v>308</v>
      </c>
      <c r="K58" s="17">
        <v>324</v>
      </c>
      <c r="L58" s="17">
        <v>291</v>
      </c>
      <c r="M58" s="17">
        <v>258</v>
      </c>
      <c r="N58" s="18">
        <v>265</v>
      </c>
    </row>
    <row r="59" spans="2:14" ht="13.5" customHeight="1">
      <c r="B59" s="40"/>
      <c r="C59" s="40"/>
      <c r="D59" s="42" t="s">
        <v>29</v>
      </c>
      <c r="E59" s="22">
        <v>22087</v>
      </c>
      <c r="F59" s="23">
        <v>20522</v>
      </c>
      <c r="G59" s="23">
        <v>23143</v>
      </c>
      <c r="H59" s="23">
        <v>20144</v>
      </c>
      <c r="I59" s="23">
        <v>20288</v>
      </c>
      <c r="J59" s="23">
        <v>18266</v>
      </c>
      <c r="K59" s="24">
        <v>19365</v>
      </c>
      <c r="L59" s="24">
        <v>19663</v>
      </c>
      <c r="M59" s="24">
        <v>19700</v>
      </c>
      <c r="N59" s="25">
        <v>19008</v>
      </c>
    </row>
    <row r="60" spans="2:14" ht="13.5" customHeight="1">
      <c r="B60" s="40"/>
      <c r="C60" s="40"/>
      <c r="D60" s="42" t="s">
        <v>7</v>
      </c>
      <c r="E60" s="15">
        <v>628</v>
      </c>
      <c r="F60" s="16">
        <v>530</v>
      </c>
      <c r="G60" s="16">
        <v>628</v>
      </c>
      <c r="H60" s="16">
        <v>406</v>
      </c>
      <c r="I60" s="16">
        <v>443</v>
      </c>
      <c r="J60" s="16">
        <v>331</v>
      </c>
      <c r="K60" s="17">
        <v>331</v>
      </c>
      <c r="L60" s="17">
        <v>299</v>
      </c>
      <c r="M60" s="17">
        <v>250</v>
      </c>
      <c r="N60" s="18">
        <v>184</v>
      </c>
    </row>
    <row r="61" spans="2:14" ht="29.25" customHeight="1">
      <c r="B61" s="40"/>
      <c r="C61" s="40"/>
      <c r="D61" s="46" t="s">
        <v>43</v>
      </c>
      <c r="E61" s="22">
        <v>5704</v>
      </c>
      <c r="F61" s="23">
        <v>5389</v>
      </c>
      <c r="G61" s="23">
        <v>3840</v>
      </c>
      <c r="H61" s="23">
        <v>2968</v>
      </c>
      <c r="I61" s="23">
        <v>2516</v>
      </c>
      <c r="J61" s="23">
        <v>1902</v>
      </c>
      <c r="K61" s="24">
        <v>1721</v>
      </c>
      <c r="L61" s="24">
        <v>1198</v>
      </c>
      <c r="M61" s="24">
        <v>743</v>
      </c>
      <c r="N61" s="25">
        <v>670</v>
      </c>
    </row>
    <row r="62" spans="2:14" ht="13.5" customHeight="1">
      <c r="B62" s="40"/>
      <c r="C62" s="40"/>
      <c r="D62" s="42" t="s">
        <v>7</v>
      </c>
      <c r="E62" s="15">
        <v>3040</v>
      </c>
      <c r="F62" s="16">
        <v>2765</v>
      </c>
      <c r="G62" s="16">
        <v>1825</v>
      </c>
      <c r="H62" s="16">
        <v>1145</v>
      </c>
      <c r="I62" s="16">
        <v>883</v>
      </c>
      <c r="J62" s="16">
        <v>618</v>
      </c>
      <c r="K62" s="17">
        <v>518</v>
      </c>
      <c r="L62" s="17">
        <v>287</v>
      </c>
      <c r="M62" s="17">
        <v>125</v>
      </c>
      <c r="N62" s="18">
        <v>123</v>
      </c>
    </row>
    <row r="63" spans="2:14" ht="13.5" customHeight="1">
      <c r="B63" s="40"/>
      <c r="C63" s="40"/>
      <c r="D63" s="42" t="s">
        <v>19</v>
      </c>
      <c r="E63" s="22">
        <v>72130</v>
      </c>
      <c r="F63" s="23">
        <v>79155</v>
      </c>
      <c r="G63" s="23">
        <v>83477</v>
      </c>
      <c r="H63" s="23">
        <v>88833</v>
      </c>
      <c r="I63" s="23">
        <v>90358</v>
      </c>
      <c r="J63" s="23">
        <v>83839</v>
      </c>
      <c r="K63" s="24">
        <v>83644</v>
      </c>
      <c r="L63" s="24">
        <v>77689</v>
      </c>
      <c r="M63" s="24">
        <f>M55-M57-M59-M61</f>
        <v>70835</v>
      </c>
      <c r="N63" s="25">
        <f>N55-N57-N59-N61</f>
        <v>69932</v>
      </c>
    </row>
    <row r="64" spans="2:14" ht="13.5" customHeight="1">
      <c r="B64" s="40"/>
      <c r="C64" s="44" t="s">
        <v>7</v>
      </c>
      <c r="D64" s="44"/>
      <c r="E64" s="15">
        <v>2206</v>
      </c>
      <c r="F64" s="16">
        <v>2212</v>
      </c>
      <c r="G64" s="16">
        <v>2123</v>
      </c>
      <c r="H64" s="16">
        <v>2162</v>
      </c>
      <c r="I64" s="16">
        <v>2059</v>
      </c>
      <c r="J64" s="16">
        <v>1931</v>
      </c>
      <c r="K64" s="17">
        <v>2041</v>
      </c>
      <c r="L64" s="17">
        <v>2056</v>
      </c>
      <c r="M64" s="17">
        <f>M56-M58-M60-M62</f>
        <v>1879</v>
      </c>
      <c r="N64" s="18">
        <f>N56-N58-N60-N62</f>
        <v>1851</v>
      </c>
    </row>
    <row r="65" spans="2:14" ht="13.5" customHeight="1">
      <c r="B65" s="40"/>
      <c r="C65" s="55" t="s">
        <v>30</v>
      </c>
      <c r="D65" s="55"/>
      <c r="E65" s="22">
        <v>812538</v>
      </c>
      <c r="F65" s="23">
        <v>782895</v>
      </c>
      <c r="G65" s="23">
        <v>748818</v>
      </c>
      <c r="H65" s="23">
        <v>710874</v>
      </c>
      <c r="I65" s="23">
        <v>621910</v>
      </c>
      <c r="J65" s="23">
        <v>531389</v>
      </c>
      <c r="K65" s="24">
        <v>492379</v>
      </c>
      <c r="L65" s="24">
        <v>453349</v>
      </c>
      <c r="M65" s="24">
        <v>420358</v>
      </c>
      <c r="N65" s="25">
        <v>396000</v>
      </c>
    </row>
    <row r="66" spans="2:14" ht="13.5" customHeight="1">
      <c r="B66" s="47"/>
      <c r="C66" s="47"/>
      <c r="D66" s="48" t="s">
        <v>7</v>
      </c>
      <c r="E66" s="33">
        <v>54354</v>
      </c>
      <c r="F66" s="34">
        <v>47413</v>
      </c>
      <c r="G66" s="34">
        <v>42438</v>
      </c>
      <c r="H66" s="34">
        <v>37544</v>
      </c>
      <c r="I66" s="34">
        <v>33376</v>
      </c>
      <c r="J66" s="34">
        <v>27615</v>
      </c>
      <c r="K66" s="35">
        <v>27696</v>
      </c>
      <c r="L66" s="35">
        <v>25396</v>
      </c>
      <c r="M66" s="35">
        <v>22552</v>
      </c>
      <c r="N66" s="36">
        <v>20620</v>
      </c>
    </row>
    <row r="67" spans="2:14" ht="13.5" customHeight="1">
      <c r="B67" s="51" t="s">
        <v>32</v>
      </c>
      <c r="C67" s="51"/>
      <c r="D67" s="53" t="s">
        <v>33</v>
      </c>
      <c r="E67" s="53"/>
      <c r="F67" s="53"/>
      <c r="G67" s="53"/>
      <c r="H67" s="53"/>
      <c r="I67" s="53"/>
      <c r="J67" s="53"/>
      <c r="K67" s="53"/>
      <c r="L67" s="53"/>
      <c r="M67" s="53"/>
      <c r="N67" s="53"/>
    </row>
    <row r="68" spans="2:14" ht="13.5" customHeight="1">
      <c r="B68" s="52" t="s">
        <v>34</v>
      </c>
      <c r="C68" s="52"/>
      <c r="D68" s="49" t="s">
        <v>35</v>
      </c>
      <c r="E68" s="49"/>
      <c r="F68" s="49"/>
      <c r="G68" s="49"/>
      <c r="H68" s="49"/>
      <c r="I68" s="49"/>
      <c r="J68" s="49"/>
      <c r="K68" s="49"/>
      <c r="L68" s="49"/>
      <c r="M68" s="49"/>
      <c r="N68" s="49"/>
    </row>
    <row r="69" spans="2:14" ht="30" customHeight="1">
      <c r="B69" s="52" t="s">
        <v>36</v>
      </c>
      <c r="C69" s="52"/>
      <c r="D69" s="50" t="s">
        <v>44</v>
      </c>
      <c r="E69" s="50"/>
      <c r="F69" s="50"/>
      <c r="G69" s="50"/>
      <c r="H69" s="50"/>
      <c r="I69" s="50"/>
      <c r="J69" s="50"/>
      <c r="K69" s="50"/>
      <c r="L69" s="50"/>
      <c r="M69" s="50"/>
      <c r="N69" s="50"/>
    </row>
    <row r="70" spans="2:14" ht="13.5" customHeight="1">
      <c r="B70" s="52" t="s">
        <v>37</v>
      </c>
      <c r="C70" s="52"/>
      <c r="D70" s="50" t="s">
        <v>38</v>
      </c>
      <c r="E70" s="50"/>
      <c r="F70" s="50"/>
      <c r="G70" s="50"/>
      <c r="H70" s="50"/>
      <c r="I70" s="50"/>
      <c r="J70" s="50"/>
      <c r="K70" s="50"/>
      <c r="L70" s="50"/>
      <c r="M70" s="50"/>
      <c r="N70" s="50"/>
    </row>
    <row r="71" spans="2:14" ht="13.5" customHeight="1">
      <c r="B71" s="52" t="s">
        <v>40</v>
      </c>
      <c r="C71" s="52"/>
      <c r="D71" s="50" t="s">
        <v>39</v>
      </c>
      <c r="E71" s="50"/>
      <c r="F71" s="50"/>
      <c r="G71" s="50"/>
      <c r="H71" s="50"/>
      <c r="I71" s="50"/>
      <c r="J71" s="50"/>
      <c r="K71" s="50"/>
      <c r="L71" s="50"/>
      <c r="M71" s="50"/>
      <c r="N71" s="50"/>
    </row>
    <row r="72" spans="2:3" ht="13.5" customHeight="1">
      <c r="B72" s="38"/>
      <c r="C72" s="37"/>
    </row>
  </sheetData>
  <sheetProtection/>
  <mergeCells count="19">
    <mergeCell ref="B2:N2"/>
    <mergeCell ref="C65:D65"/>
    <mergeCell ref="B5:D5"/>
    <mergeCell ref="B6:D6"/>
    <mergeCell ref="B9:D9"/>
    <mergeCell ref="B53:D53"/>
    <mergeCell ref="C11:D11"/>
    <mergeCell ref="C55:D55"/>
    <mergeCell ref="C50:D50"/>
    <mergeCell ref="D68:N68"/>
    <mergeCell ref="D69:N69"/>
    <mergeCell ref="D70:N70"/>
    <mergeCell ref="D71:N71"/>
    <mergeCell ref="B67:C67"/>
    <mergeCell ref="B68:C68"/>
    <mergeCell ref="B69:C69"/>
    <mergeCell ref="B70:C70"/>
    <mergeCell ref="B71:C71"/>
    <mergeCell ref="D67:N67"/>
  </mergeCells>
  <printOptions/>
  <pageMargins left="0.3937007874015748" right="0" top="0.984251968503937" bottom="0.8661417322834646" header="0.5118110236220472" footer="0.5118110236220472"/>
  <pageSetup horizontalDpi="600" verticalDpi="600" orientation="portrait" paperSize="9" scale="72" r:id="rId1"/>
  <headerFooter alignWithMargins="0">
    <oddHeader>&amp;L&amp;D&amp;T&amp;R&amp;A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Shinkai</cp:lastModifiedBy>
  <cp:lastPrinted>2014-07-07T08:43:42Z</cp:lastPrinted>
  <dcterms:created xsi:type="dcterms:W3CDTF">2005-06-23T11:01:50Z</dcterms:created>
  <dcterms:modified xsi:type="dcterms:W3CDTF">2014-12-03T08:58:48Z</dcterms:modified>
  <cp:category/>
  <cp:version/>
  <cp:contentType/>
  <cp:contentStatus/>
</cp:coreProperties>
</file>