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555" yWindow="540" windowWidth="11385" windowHeight="4350"/>
  </bookViews>
  <sheets>
    <sheet name="6-2-6-7図" sheetId="20" r:id="rId1"/>
  </sheets>
  <externalReferences>
    <externalReference r:id="rId2"/>
    <externalReference r:id="rId3"/>
  </externalReference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'6-2-6-7図'!$A$1:$O$169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</definedNames>
  <calcPr calcId="145621"/>
</workbook>
</file>

<file path=xl/calcChain.xml><?xml version="1.0" encoding="utf-8"?>
<calcChain xmlns="http://schemas.openxmlformats.org/spreadsheetml/2006/main">
  <c r="I71" i="20"/>
  <c r="H17"/>
  <c r="L138"/>
  <c r="L130"/>
  <c r="L131"/>
  <c r="L132"/>
  <c r="L133"/>
  <c r="L134"/>
  <c r="L135"/>
  <c r="L136"/>
  <c r="L137"/>
  <c r="L129"/>
  <c r="J130"/>
  <c r="J131"/>
  <c r="J132"/>
  <c r="J133"/>
  <c r="J134"/>
  <c r="J135"/>
  <c r="J136"/>
  <c r="J137"/>
  <c r="J138"/>
  <c r="J129"/>
  <c r="H130"/>
  <c r="H131"/>
  <c r="H132"/>
  <c r="H133"/>
  <c r="H134"/>
  <c r="H135"/>
  <c r="H136"/>
  <c r="H137"/>
  <c r="H138"/>
  <c r="H129"/>
  <c r="F130"/>
  <c r="F131"/>
  <c r="F132"/>
  <c r="F133"/>
  <c r="F134"/>
  <c r="F135"/>
  <c r="F136"/>
  <c r="F137"/>
  <c r="F138"/>
  <c r="F129"/>
  <c r="D130"/>
  <c r="D131"/>
  <c r="D132"/>
  <c r="D133"/>
  <c r="D134"/>
  <c r="D135"/>
  <c r="D136"/>
  <c r="D137"/>
  <c r="D138"/>
  <c r="D129"/>
  <c r="C130"/>
  <c r="C131"/>
  <c r="C132"/>
  <c r="C133"/>
  <c r="C134"/>
  <c r="C135"/>
  <c r="C136"/>
  <c r="C137"/>
  <c r="C138"/>
  <c r="C129"/>
  <c r="J90"/>
  <c r="J91"/>
  <c r="J92"/>
  <c r="J93"/>
  <c r="J94"/>
  <c r="J95"/>
  <c r="J96"/>
  <c r="J97"/>
  <c r="J98"/>
  <c r="J89"/>
  <c r="H90"/>
  <c r="H91"/>
  <c r="H92"/>
  <c r="H93"/>
  <c r="H94"/>
  <c r="H95"/>
  <c r="H96"/>
  <c r="H97"/>
  <c r="H98"/>
  <c r="H89"/>
  <c r="F89"/>
  <c r="F90"/>
  <c r="F91"/>
  <c r="F92"/>
  <c r="F93"/>
  <c r="F94"/>
  <c r="F95"/>
  <c r="F96"/>
  <c r="F97"/>
  <c r="F98"/>
  <c r="D90"/>
  <c r="D91"/>
  <c r="D92"/>
  <c r="D93"/>
  <c r="D94"/>
  <c r="D95"/>
  <c r="D96"/>
  <c r="D97"/>
  <c r="D98"/>
  <c r="D89"/>
  <c r="C90"/>
  <c r="C91"/>
  <c r="C92"/>
  <c r="C93"/>
  <c r="C94"/>
  <c r="C95"/>
  <c r="C96"/>
  <c r="C97"/>
  <c r="I97"/>
  <c r="C98"/>
  <c r="C89"/>
  <c r="I89"/>
  <c r="H58"/>
  <c r="H49"/>
  <c r="H50"/>
  <c r="H51"/>
  <c r="H52"/>
  <c r="H53"/>
  <c r="H54"/>
  <c r="H55"/>
  <c r="H56"/>
  <c r="H57"/>
  <c r="F50"/>
  <c r="F51"/>
  <c r="F52"/>
  <c r="F53"/>
  <c r="F54"/>
  <c r="F55"/>
  <c r="F56"/>
  <c r="F57"/>
  <c r="F58"/>
  <c r="F49"/>
  <c r="D50"/>
  <c r="D51"/>
  <c r="D52"/>
  <c r="D53"/>
  <c r="D54"/>
  <c r="D55"/>
  <c r="D56"/>
  <c r="D57"/>
  <c r="D58"/>
  <c r="D49"/>
  <c r="C50"/>
  <c r="C51"/>
  <c r="C52"/>
  <c r="C53"/>
  <c r="E53"/>
  <c r="C54"/>
  <c r="C55"/>
  <c r="C56"/>
  <c r="C57"/>
  <c r="C58"/>
  <c r="C49"/>
  <c r="D17"/>
  <c r="H13"/>
  <c r="H9"/>
  <c r="H10"/>
  <c r="H11"/>
  <c r="H12"/>
  <c r="H14"/>
  <c r="H15"/>
  <c r="H16"/>
  <c r="H8"/>
  <c r="F9"/>
  <c r="F10"/>
  <c r="F11"/>
  <c r="F12"/>
  <c r="F13"/>
  <c r="F14"/>
  <c r="F15"/>
  <c r="F16"/>
  <c r="F17"/>
  <c r="F8"/>
  <c r="D9"/>
  <c r="D10"/>
  <c r="D11"/>
  <c r="D12"/>
  <c r="D13"/>
  <c r="D14"/>
  <c r="D15"/>
  <c r="D16"/>
  <c r="D8"/>
  <c r="C17"/>
  <c r="I17"/>
  <c r="C9"/>
  <c r="C10"/>
  <c r="C11"/>
  <c r="C12"/>
  <c r="C13"/>
  <c r="C14"/>
  <c r="C15"/>
  <c r="C16"/>
  <c r="C8"/>
  <c r="K98"/>
  <c r="I98"/>
  <c r="G98"/>
  <c r="E98"/>
  <c r="G97"/>
  <c r="K96"/>
  <c r="I96"/>
  <c r="G96"/>
  <c r="E96"/>
  <c r="K95"/>
  <c r="G95"/>
  <c r="K94"/>
  <c r="I94"/>
  <c r="G94"/>
  <c r="E94"/>
  <c r="K93"/>
  <c r="I93"/>
  <c r="G93"/>
  <c r="K92"/>
  <c r="I92"/>
  <c r="G92"/>
  <c r="E92"/>
  <c r="K91"/>
  <c r="I91"/>
  <c r="G91"/>
  <c r="K90"/>
  <c r="I90"/>
  <c r="G90"/>
  <c r="E90"/>
  <c r="M138"/>
  <c r="K138"/>
  <c r="I138"/>
  <c r="G138"/>
  <c r="E138"/>
  <c r="M137"/>
  <c r="K137"/>
  <c r="I137"/>
  <c r="G137"/>
  <c r="E137"/>
  <c r="M136"/>
  <c r="K136"/>
  <c r="I136"/>
  <c r="G136"/>
  <c r="E136"/>
  <c r="M135"/>
  <c r="K135"/>
  <c r="I135"/>
  <c r="G135"/>
  <c r="E135"/>
  <c r="M134"/>
  <c r="K134"/>
  <c r="I134"/>
  <c r="G134"/>
  <c r="E134"/>
  <c r="M133"/>
  <c r="K133"/>
  <c r="I133"/>
  <c r="G133"/>
  <c r="E133"/>
  <c r="M132"/>
  <c r="K132"/>
  <c r="I132"/>
  <c r="G132"/>
  <c r="E132"/>
  <c r="M131"/>
  <c r="K131"/>
  <c r="I131"/>
  <c r="G131"/>
  <c r="E131"/>
  <c r="M130"/>
  <c r="K130"/>
  <c r="I130"/>
  <c r="G130"/>
  <c r="E130"/>
  <c r="G58"/>
  <c r="E58"/>
  <c r="I57"/>
  <c r="E57"/>
  <c r="I56"/>
  <c r="G56"/>
  <c r="E56"/>
  <c r="G55"/>
  <c r="E55"/>
  <c r="I54"/>
  <c r="G54"/>
  <c r="E54"/>
  <c r="G53"/>
  <c r="I52"/>
  <c r="G52"/>
  <c r="E52"/>
  <c r="I51"/>
  <c r="G51"/>
  <c r="E51"/>
  <c r="I50"/>
  <c r="G50"/>
  <c r="E50"/>
  <c r="G49"/>
  <c r="G17"/>
  <c r="E17"/>
  <c r="E16"/>
  <c r="G15"/>
  <c r="E15"/>
  <c r="G14"/>
  <c r="E14"/>
  <c r="G13"/>
  <c r="E13"/>
  <c r="G12"/>
  <c r="G11"/>
  <c r="E11"/>
  <c r="G10"/>
  <c r="E10"/>
  <c r="G9"/>
  <c r="E9"/>
  <c r="M156"/>
  <c r="M157"/>
  <c r="M158"/>
  <c r="M159"/>
  <c r="M160"/>
  <c r="M161"/>
  <c r="M162"/>
  <c r="M163"/>
  <c r="M164"/>
  <c r="M155"/>
  <c r="K156"/>
  <c r="K157"/>
  <c r="K158"/>
  <c r="K159"/>
  <c r="K160"/>
  <c r="K161"/>
  <c r="K162"/>
  <c r="K163"/>
  <c r="K164"/>
  <c r="K155"/>
  <c r="I158"/>
  <c r="I161"/>
  <c r="I163"/>
  <c r="G156"/>
  <c r="G157"/>
  <c r="G158"/>
  <c r="G159"/>
  <c r="G160"/>
  <c r="G161"/>
  <c r="G162"/>
  <c r="G163"/>
  <c r="G164"/>
  <c r="G155"/>
  <c r="E156"/>
  <c r="E157"/>
  <c r="E158"/>
  <c r="E159"/>
  <c r="E160"/>
  <c r="E161"/>
  <c r="E162"/>
  <c r="E163"/>
  <c r="E164"/>
  <c r="E155"/>
  <c r="M143"/>
  <c r="M144"/>
  <c r="M146"/>
  <c r="M148"/>
  <c r="M142"/>
  <c r="K143"/>
  <c r="K144"/>
  <c r="K145"/>
  <c r="K146"/>
  <c r="K147"/>
  <c r="K148"/>
  <c r="K149"/>
  <c r="K150"/>
  <c r="K151"/>
  <c r="K142"/>
  <c r="I143"/>
  <c r="I144"/>
  <c r="I145"/>
  <c r="I146"/>
  <c r="I147"/>
  <c r="I148"/>
  <c r="I149"/>
  <c r="I150"/>
  <c r="I151"/>
  <c r="I142"/>
  <c r="G143"/>
  <c r="G144"/>
  <c r="G145"/>
  <c r="G146"/>
  <c r="G147"/>
  <c r="G148"/>
  <c r="G149"/>
  <c r="G150"/>
  <c r="G151"/>
  <c r="G142"/>
  <c r="E143"/>
  <c r="E144"/>
  <c r="E145"/>
  <c r="E146"/>
  <c r="E147"/>
  <c r="E148"/>
  <c r="E149"/>
  <c r="E150"/>
  <c r="E151"/>
  <c r="E142"/>
  <c r="K116"/>
  <c r="K117"/>
  <c r="K118"/>
  <c r="K119"/>
  <c r="K120"/>
  <c r="K121"/>
  <c r="K122"/>
  <c r="K123"/>
  <c r="K124"/>
  <c r="K115"/>
  <c r="I116"/>
  <c r="I117"/>
  <c r="I118"/>
  <c r="I119"/>
  <c r="I120"/>
  <c r="I121"/>
  <c r="I122"/>
  <c r="I123"/>
  <c r="I124"/>
  <c r="I115"/>
  <c r="G116"/>
  <c r="G117"/>
  <c r="G118"/>
  <c r="G119"/>
  <c r="G120"/>
  <c r="G121"/>
  <c r="G122"/>
  <c r="G123"/>
  <c r="G124"/>
  <c r="G115"/>
  <c r="E116"/>
  <c r="E117"/>
  <c r="E118"/>
  <c r="E119"/>
  <c r="E120"/>
  <c r="E121"/>
  <c r="E122"/>
  <c r="E123"/>
  <c r="E124"/>
  <c r="E115"/>
  <c r="K103"/>
  <c r="K104"/>
  <c r="K105"/>
  <c r="K106"/>
  <c r="K107"/>
  <c r="K108"/>
  <c r="K109"/>
  <c r="K110"/>
  <c r="K111"/>
  <c r="K102"/>
  <c r="I103"/>
  <c r="I104"/>
  <c r="I105"/>
  <c r="I106"/>
  <c r="I107"/>
  <c r="I108"/>
  <c r="I109"/>
  <c r="I110"/>
  <c r="I111"/>
  <c r="I102"/>
  <c r="G103"/>
  <c r="G104"/>
  <c r="G105"/>
  <c r="G106"/>
  <c r="G107"/>
  <c r="G108"/>
  <c r="G109"/>
  <c r="G110"/>
  <c r="G111"/>
  <c r="G102"/>
  <c r="E103"/>
  <c r="E104"/>
  <c r="E105"/>
  <c r="E106"/>
  <c r="E107"/>
  <c r="E108"/>
  <c r="E109"/>
  <c r="E110"/>
  <c r="E111"/>
  <c r="E102"/>
  <c r="I76"/>
  <c r="I77"/>
  <c r="I78"/>
  <c r="I79"/>
  <c r="I80"/>
  <c r="I81"/>
  <c r="I82"/>
  <c r="I83"/>
  <c r="I84"/>
  <c r="I75"/>
  <c r="G76"/>
  <c r="G77"/>
  <c r="G78"/>
  <c r="G79"/>
  <c r="G80"/>
  <c r="G81"/>
  <c r="G82"/>
  <c r="G83"/>
  <c r="G84"/>
  <c r="G75"/>
  <c r="E76"/>
  <c r="E77"/>
  <c r="E78"/>
  <c r="E79"/>
  <c r="E80"/>
  <c r="E81"/>
  <c r="E82"/>
  <c r="E83"/>
  <c r="E84"/>
  <c r="E75"/>
  <c r="I63"/>
  <c r="I64"/>
  <c r="I65"/>
  <c r="I66"/>
  <c r="I67"/>
  <c r="I68"/>
  <c r="I69"/>
  <c r="I70"/>
  <c r="I62"/>
  <c r="G63"/>
  <c r="G64"/>
  <c r="G65"/>
  <c r="G66"/>
  <c r="G67"/>
  <c r="G68"/>
  <c r="G69"/>
  <c r="G70"/>
  <c r="G71"/>
  <c r="G62"/>
  <c r="E63"/>
  <c r="E64"/>
  <c r="E65"/>
  <c r="E66"/>
  <c r="E67"/>
  <c r="E68"/>
  <c r="E69"/>
  <c r="E70"/>
  <c r="E71"/>
  <c r="E62"/>
  <c r="I35"/>
  <c r="I36"/>
  <c r="I37"/>
  <c r="I38"/>
  <c r="I39"/>
  <c r="I40"/>
  <c r="I41"/>
  <c r="I43"/>
  <c r="I34"/>
  <c r="G35"/>
  <c r="G36"/>
  <c r="G37"/>
  <c r="G38"/>
  <c r="G39"/>
  <c r="G40"/>
  <c r="G41"/>
  <c r="G42"/>
  <c r="G43"/>
  <c r="G34"/>
  <c r="E35"/>
  <c r="E36"/>
  <c r="E37"/>
  <c r="E38"/>
  <c r="E39"/>
  <c r="E40"/>
  <c r="E41"/>
  <c r="E42"/>
  <c r="E43"/>
  <c r="E34"/>
  <c r="I22"/>
  <c r="I23"/>
  <c r="I24"/>
  <c r="I25"/>
  <c r="I26"/>
  <c r="I27"/>
  <c r="I28"/>
  <c r="I29"/>
  <c r="I30"/>
  <c r="I21"/>
  <c r="G22"/>
  <c r="G23"/>
  <c r="G24"/>
  <c r="G25"/>
  <c r="G26"/>
  <c r="G27"/>
  <c r="G28"/>
  <c r="G29"/>
  <c r="G30"/>
  <c r="G21"/>
  <c r="E22"/>
  <c r="E23"/>
  <c r="E24"/>
  <c r="E25"/>
  <c r="E26"/>
  <c r="E27"/>
  <c r="E28"/>
  <c r="E29"/>
  <c r="E30"/>
  <c r="E21"/>
  <c r="I58"/>
  <c r="G8"/>
  <c r="I15"/>
  <c r="I13"/>
  <c r="I16"/>
  <c r="I14"/>
  <c r="I8"/>
  <c r="I12"/>
  <c r="I10"/>
  <c r="E8"/>
  <c r="I11"/>
  <c r="I9"/>
  <c r="I49"/>
  <c r="K89"/>
  <c r="E129"/>
  <c r="G129"/>
  <c r="I129"/>
  <c r="K129"/>
  <c r="M129"/>
  <c r="E97"/>
  <c r="E95"/>
  <c r="E93"/>
  <c r="E91"/>
  <c r="G89"/>
  <c r="G16"/>
  <c r="E49"/>
  <c r="G57"/>
  <c r="I55"/>
  <c r="I53"/>
  <c r="I95"/>
  <c r="K97"/>
  <c r="E89"/>
  <c r="E12"/>
</calcChain>
</file>

<file path=xl/sharedStrings.xml><?xml version="1.0" encoding="utf-8"?>
<sst xmlns="http://schemas.openxmlformats.org/spreadsheetml/2006/main" count="103" uniqueCount="26">
  <si>
    <t>その他</t>
    <rPh sb="2" eb="3">
      <t>タ</t>
    </rPh>
    <phoneticPr fontId="2"/>
  </si>
  <si>
    <t>①　仮釈放者</t>
    <rPh sb="2" eb="5">
      <t>カリシャクホウ</t>
    </rPh>
    <rPh sb="5" eb="6">
      <t>シャ</t>
    </rPh>
    <phoneticPr fontId="2"/>
  </si>
  <si>
    <t>　　２　学生・生徒，家事従事者，無職であるが定収入のある者及び不詳の者を除く。</t>
    <rPh sb="4" eb="6">
      <t>ガクセイ</t>
    </rPh>
    <rPh sb="7" eb="9">
      <t>セイト</t>
    </rPh>
    <rPh sb="10" eb="12">
      <t>カジ</t>
    </rPh>
    <rPh sb="12" eb="15">
      <t>ジュウジシャ</t>
    </rPh>
    <rPh sb="29" eb="30">
      <t>オヨ</t>
    </rPh>
    <rPh sb="31" eb="33">
      <t>フショウ</t>
    </rPh>
    <rPh sb="34" eb="35">
      <t>モノ</t>
    </rPh>
    <rPh sb="36" eb="37">
      <t>ノゾ</t>
    </rPh>
    <phoneticPr fontId="2"/>
  </si>
  <si>
    <t>その他</t>
    <rPh sb="2" eb="3">
      <t>タ</t>
    </rPh>
    <phoneticPr fontId="39"/>
  </si>
  <si>
    <t>期間満了</t>
    <rPh sb="0" eb="2">
      <t>キカン</t>
    </rPh>
    <rPh sb="2" eb="4">
      <t>マンリョウ</t>
    </rPh>
    <phoneticPr fontId="39"/>
  </si>
  <si>
    <t>解除</t>
    <rPh sb="0" eb="2">
      <t>カイジョ</t>
    </rPh>
    <phoneticPr fontId="39"/>
  </si>
  <si>
    <t>退院</t>
    <rPh sb="0" eb="2">
      <t>タイイン</t>
    </rPh>
    <phoneticPr fontId="39"/>
  </si>
  <si>
    <t>③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2"/>
  </si>
  <si>
    <t>②　保護観察付執行猶予者</t>
    <rPh sb="2" eb="4">
      <t>ホゴ</t>
    </rPh>
    <rPh sb="4" eb="6">
      <t>カンサツ</t>
    </rPh>
    <rPh sb="6" eb="7">
      <t>ツ</t>
    </rPh>
    <rPh sb="7" eb="9">
      <t>シッコウ</t>
    </rPh>
    <rPh sb="9" eb="11">
      <t>ユウヨ</t>
    </rPh>
    <rPh sb="11" eb="12">
      <t>シャ</t>
    </rPh>
    <phoneticPr fontId="39"/>
  </si>
  <si>
    <t>④　少年院仮退院者</t>
    <rPh sb="2" eb="5">
      <t>ショウネンイン</t>
    </rPh>
    <rPh sb="5" eb="6">
      <t>カリ</t>
    </rPh>
    <rPh sb="6" eb="9">
      <t>タイインシャ</t>
    </rPh>
    <phoneticPr fontId="2"/>
  </si>
  <si>
    <t>６－２－６－７図　窃盗 保護観察終了人員の終了事由別構成比（終了時の就労状況別）</t>
    <rPh sb="7" eb="8">
      <t>ズ</t>
    </rPh>
    <rPh sb="9" eb="11">
      <t>セットウ</t>
    </rPh>
    <rPh sb="12" eb="14">
      <t>ホゴ</t>
    </rPh>
    <rPh sb="14" eb="16">
      <t>カンサツ</t>
    </rPh>
    <rPh sb="16" eb="18">
      <t>シュウリョウ</t>
    </rPh>
    <rPh sb="18" eb="20">
      <t>ジンイン</t>
    </rPh>
    <rPh sb="21" eb="23">
      <t>シュウリョウ</t>
    </rPh>
    <rPh sb="23" eb="25">
      <t>ジユウ</t>
    </rPh>
    <rPh sb="25" eb="26">
      <t>ベツ</t>
    </rPh>
    <rPh sb="26" eb="28">
      <t>コウセイ</t>
    </rPh>
    <rPh sb="28" eb="29">
      <t>ヒ</t>
    </rPh>
    <rPh sb="30" eb="32">
      <t>シュウリョウ</t>
    </rPh>
    <rPh sb="32" eb="33">
      <t>ジ</t>
    </rPh>
    <rPh sb="34" eb="36">
      <t>シュウロウ</t>
    </rPh>
    <rPh sb="36" eb="38">
      <t>ジョウキョウ</t>
    </rPh>
    <rPh sb="38" eb="39">
      <t>ベツ</t>
    </rPh>
    <phoneticPr fontId="2"/>
  </si>
  <si>
    <t>　　３　仮釈放者の「その他」は，保護観察停止中時効完成，死亡等であり，それ以外の「その他」は，死亡等である。</t>
    <rPh sb="4" eb="7">
      <t>カリシャクホウ</t>
    </rPh>
    <rPh sb="7" eb="8">
      <t>シャ</t>
    </rPh>
    <rPh sb="12" eb="13">
      <t>タ</t>
    </rPh>
    <rPh sb="16" eb="18">
      <t>ホゴ</t>
    </rPh>
    <rPh sb="18" eb="20">
      <t>カンサツ</t>
    </rPh>
    <rPh sb="20" eb="23">
      <t>テイシチュウ</t>
    </rPh>
    <rPh sb="23" eb="25">
      <t>ジコウ</t>
    </rPh>
    <rPh sb="25" eb="27">
      <t>カンセイ</t>
    </rPh>
    <rPh sb="28" eb="30">
      <t>シボウ</t>
    </rPh>
    <rPh sb="30" eb="31">
      <t>トウ</t>
    </rPh>
    <rPh sb="37" eb="39">
      <t>イガイ</t>
    </rPh>
    <rPh sb="43" eb="44">
      <t>タ</t>
    </rPh>
    <rPh sb="47" eb="49">
      <t>シボウ</t>
    </rPh>
    <rPh sb="49" eb="50">
      <t>ナド</t>
    </rPh>
    <phoneticPr fontId="2"/>
  </si>
  <si>
    <t>　16年</t>
    <rPh sb="3" eb="4">
      <t>ネン</t>
    </rPh>
    <phoneticPr fontId="2"/>
  </si>
  <si>
    <t>仮釈放
の取消し</t>
    <rPh sb="0" eb="3">
      <t>カリシャクホウ</t>
    </rPh>
    <rPh sb="5" eb="6">
      <t>ト</t>
    </rPh>
    <rPh sb="6" eb="7">
      <t>ケ</t>
    </rPh>
    <phoneticPr fontId="39"/>
  </si>
  <si>
    <t>執行猶予
の取消し</t>
    <rPh sb="0" eb="2">
      <t>シッコウ</t>
    </rPh>
    <rPh sb="2" eb="4">
      <t>ユウヨ</t>
    </rPh>
    <rPh sb="6" eb="7">
      <t>ト</t>
    </rPh>
    <rPh sb="7" eb="8">
      <t>ケ</t>
    </rPh>
    <phoneticPr fontId="39"/>
  </si>
  <si>
    <t>保護処分
の取消し</t>
    <rPh sb="0" eb="2">
      <t>ホゴ</t>
    </rPh>
    <rPh sb="2" eb="4">
      <t>ショブン</t>
    </rPh>
    <rPh sb="6" eb="7">
      <t>ト</t>
    </rPh>
    <rPh sb="7" eb="8">
      <t>ケ</t>
    </rPh>
    <phoneticPr fontId="39"/>
  </si>
  <si>
    <t>戻し収容</t>
    <rPh sb="0" eb="1">
      <t>モド</t>
    </rPh>
    <rPh sb="2" eb="4">
      <t>シュウヨウ</t>
    </rPh>
    <phoneticPr fontId="39"/>
  </si>
  <si>
    <t>（平成16年～25年）</t>
    <rPh sb="5" eb="6">
      <t>ネン</t>
    </rPh>
    <phoneticPr fontId="2"/>
  </si>
  <si>
    <t>　　４　（　）内は，構成比である。</t>
    <rPh sb="7" eb="8">
      <t>ナイ</t>
    </rPh>
    <rPh sb="10" eb="13">
      <t>コウセイヒ</t>
    </rPh>
    <phoneticPr fontId="2"/>
  </si>
  <si>
    <t>保護処分
の取消し</t>
    <rPh sb="0" eb="2">
      <t>ホゴ</t>
    </rPh>
    <rPh sb="2" eb="4">
      <t>ショブン</t>
    </rPh>
    <rPh sb="6" eb="8">
      <t>トリケ</t>
    </rPh>
    <phoneticPr fontId="2"/>
  </si>
  <si>
    <t>　ア　総数</t>
    <rPh sb="3" eb="5">
      <t>ソウスウ</t>
    </rPh>
    <phoneticPr fontId="2"/>
  </si>
  <si>
    <t>　イ　無職</t>
    <rPh sb="3" eb="5">
      <t>ムショク</t>
    </rPh>
    <phoneticPr fontId="2"/>
  </si>
  <si>
    <t>　ウ　有職</t>
    <rPh sb="3" eb="5">
      <t>ユウショク</t>
    </rPh>
    <phoneticPr fontId="2"/>
  </si>
  <si>
    <t>年　次</t>
    <rPh sb="0" eb="1">
      <t>ネン</t>
    </rPh>
    <rPh sb="2" eb="3">
      <t>ツギ</t>
    </rPh>
    <phoneticPr fontId="39"/>
  </si>
  <si>
    <t>総　数</t>
    <rPh sb="0" eb="1">
      <t>ソウ</t>
    </rPh>
    <rPh sb="2" eb="3">
      <t>スウ</t>
    </rPh>
    <phoneticPr fontId="39"/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</si>
  <si>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2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</si>
</sst>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91" formatCode="#,##0;\-#,##0;&quot;-&quot;"/>
    <numFmt numFmtId="192" formatCode="[$-411]g/&quot;標&quot;&quot;準&quot;"/>
    <numFmt numFmtId="193" formatCode="&quot;｣&quot;#,##0;[Red]\-&quot;｣&quot;#,##0"/>
    <numFmt numFmtId="194" formatCode="_ &quot;SFr.&quot;* #,##0.00_ ;_ &quot;SFr.&quot;* \-#,##0.00_ ;_ &quot;SFr.&quot;* &quot;-&quot;??_ ;_ @_ "/>
    <numFmt numFmtId="204" formatCode="\(0.0\)"/>
  </numFmts>
  <fonts count="4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91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94" fontId="1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1" fillId="0" borderId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/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162" applyFont="1" applyAlignment="1">
      <alignment vertical="center"/>
    </xf>
    <xf numFmtId="0" fontId="3" fillId="0" borderId="0" xfId="162" quotePrefix="1" applyFont="1" applyAlignment="1">
      <alignment vertical="center"/>
    </xf>
    <xf numFmtId="0" fontId="37" fillId="0" borderId="0" xfId="162" quotePrefix="1" applyFont="1" applyAlignment="1">
      <alignment vertical="center"/>
    </xf>
    <xf numFmtId="0" fontId="38" fillId="0" borderId="0" xfId="162" applyFont="1" applyAlignment="1">
      <alignment vertical="center"/>
    </xf>
    <xf numFmtId="0" fontId="1" fillId="0" borderId="0" xfId="0" applyFont="1">
      <alignment vertical="center"/>
    </xf>
    <xf numFmtId="41" fontId="1" fillId="0" borderId="16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40" fillId="0" borderId="0" xfId="162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" fillId="0" borderId="0" xfId="162" applyFont="1" applyAlignment="1">
      <alignment vertical="center"/>
    </xf>
    <xf numFmtId="0" fontId="36" fillId="0" borderId="21" xfId="162" applyFont="1" applyBorder="1" applyAlignment="1">
      <alignment vertical="center"/>
    </xf>
    <xf numFmtId="0" fontId="0" fillId="0" borderId="21" xfId="0" applyBorder="1">
      <alignment vertical="center"/>
    </xf>
    <xf numFmtId="0" fontId="38" fillId="0" borderId="21" xfId="162" applyFont="1" applyBorder="1" applyAlignment="1">
      <alignment vertical="center"/>
    </xf>
    <xf numFmtId="41" fontId="1" fillId="0" borderId="22" xfId="0" applyNumberFormat="1" applyFont="1" applyFill="1" applyBorder="1">
      <alignment vertical="center"/>
    </xf>
    <xf numFmtId="0" fontId="38" fillId="0" borderId="0" xfId="162" applyFont="1" applyBorder="1" applyAlignment="1">
      <alignment vertical="center"/>
    </xf>
    <xf numFmtId="0" fontId="9" fillId="0" borderId="0" xfId="165"/>
    <xf numFmtId="41" fontId="1" fillId="0" borderId="17" xfId="0" applyNumberFormat="1" applyFont="1" applyBorder="1">
      <alignment vertical="center"/>
    </xf>
    <xf numFmtId="41" fontId="1" fillId="0" borderId="19" xfId="0" applyNumberFormat="1" applyFont="1" applyBorder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0" xfId="162" applyNumberFormat="1" applyFont="1" applyAlignment="1">
      <alignment vertical="center"/>
    </xf>
    <xf numFmtId="41" fontId="1" fillId="0" borderId="23" xfId="162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36" fillId="0" borderId="0" xfId="162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9" fillId="0" borderId="0" xfId="165" applyBorder="1"/>
    <xf numFmtId="0" fontId="42" fillId="0" borderId="0" xfId="0" applyFont="1" applyBorder="1" applyAlignment="1">
      <alignment horizontal="center" vertical="center"/>
    </xf>
    <xf numFmtId="41" fontId="1" fillId="0" borderId="0" xfId="0" applyNumberFormat="1" applyFont="1" applyBorder="1">
      <alignment vertical="center"/>
    </xf>
    <xf numFmtId="41" fontId="1" fillId="0" borderId="25" xfId="0" applyNumberFormat="1" applyFont="1" applyFill="1" applyBorder="1">
      <alignment vertical="center"/>
    </xf>
    <xf numFmtId="41" fontId="1" fillId="0" borderId="16" xfId="0" applyNumberFormat="1" applyFont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0" xfId="162" applyNumberFormat="1" applyFont="1" applyBorder="1" applyAlignment="1">
      <alignment vertical="center"/>
    </xf>
    <xf numFmtId="41" fontId="1" fillId="0" borderId="16" xfId="162" applyNumberFormat="1" applyFont="1" applyBorder="1" applyAlignment="1">
      <alignment vertical="center"/>
    </xf>
    <xf numFmtId="41" fontId="1" fillId="0" borderId="16" xfId="0" applyNumberFormat="1" applyFont="1" applyBorder="1">
      <alignment vertical="center"/>
    </xf>
    <xf numFmtId="41" fontId="1" fillId="0" borderId="23" xfId="0" applyNumberFormat="1" applyFont="1" applyBorder="1">
      <alignment vertical="center"/>
    </xf>
    <xf numFmtId="204" fontId="1" fillId="0" borderId="0" xfId="0" applyNumberFormat="1" applyFont="1" applyFill="1" applyBorder="1" applyAlignment="1">
      <alignment horizontal="center" vertical="center"/>
    </xf>
    <xf numFmtId="204" fontId="1" fillId="0" borderId="21" xfId="0" applyNumberFormat="1" applyFont="1" applyFill="1" applyBorder="1" applyAlignment="1">
      <alignment horizontal="center" vertical="center"/>
    </xf>
    <xf numFmtId="41" fontId="1" fillId="0" borderId="23" xfId="0" applyNumberFormat="1" applyFont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6" xfId="162" applyNumberFormat="1" applyFont="1" applyBorder="1" applyAlignment="1">
      <alignment vertical="center"/>
    </xf>
    <xf numFmtId="41" fontId="1" fillId="0" borderId="20" xfId="162" applyNumberFormat="1" applyFont="1" applyBorder="1" applyAlignment="1">
      <alignment vertical="center"/>
    </xf>
    <xf numFmtId="41" fontId="1" fillId="0" borderId="26" xfId="0" applyNumberFormat="1" applyFont="1" applyFill="1" applyBorder="1">
      <alignment vertical="center"/>
    </xf>
    <xf numFmtId="41" fontId="1" fillId="0" borderId="25" xfId="162" applyNumberFormat="1" applyFont="1" applyBorder="1" applyAlignment="1">
      <alignment vertical="center"/>
    </xf>
    <xf numFmtId="41" fontId="35" fillId="0" borderId="27" xfId="165" applyNumberFormat="1" applyFont="1" applyBorder="1" applyAlignment="1">
      <alignment horizontal="right" vertical="center"/>
    </xf>
    <xf numFmtId="41" fontId="35" fillId="0" borderId="16" xfId="165" applyNumberFormat="1" applyFont="1" applyBorder="1" applyAlignment="1">
      <alignment horizontal="right" vertical="center"/>
    </xf>
    <xf numFmtId="0" fontId="40" fillId="0" borderId="0" xfId="162" applyFont="1" applyBorder="1" applyAlignment="1">
      <alignment vertical="center"/>
    </xf>
    <xf numFmtId="0" fontId="37" fillId="0" borderId="0" xfId="162" quotePrefix="1" applyFont="1" applyBorder="1" applyAlignment="1">
      <alignment vertical="center"/>
    </xf>
    <xf numFmtId="204" fontId="1" fillId="0" borderId="26" xfId="0" applyNumberFormat="1" applyFont="1" applyFill="1" applyBorder="1" applyAlignment="1">
      <alignment horizontal="center" vertical="center"/>
    </xf>
    <xf numFmtId="41" fontId="35" fillId="0" borderId="28" xfId="165" applyNumberFormat="1" applyFont="1" applyBorder="1" applyAlignment="1">
      <alignment horizontal="right" vertical="center"/>
    </xf>
    <xf numFmtId="0" fontId="0" fillId="0" borderId="0" xfId="162" applyFont="1" applyAlignment="1">
      <alignment horizontal="right" vertical="center"/>
    </xf>
    <xf numFmtId="0" fontId="38" fillId="0" borderId="26" xfId="162" applyFont="1" applyBorder="1" applyAlignment="1">
      <alignment vertical="center"/>
    </xf>
    <xf numFmtId="0" fontId="9" fillId="0" borderId="21" xfId="165" applyBorder="1"/>
    <xf numFmtId="0" fontId="1" fillId="0" borderId="24" xfId="0" applyFont="1" applyBorder="1" applyAlignment="1">
      <alignment horizontal="center" vertical="center"/>
    </xf>
    <xf numFmtId="41" fontId="1" fillId="0" borderId="17" xfId="145" quotePrefix="1" applyNumberFormat="1" applyFont="1" applyBorder="1" applyAlignment="1" applyProtection="1">
      <alignment horizontal="right" vertical="center"/>
    </xf>
    <xf numFmtId="41" fontId="1" fillId="0" borderId="16" xfId="164" applyNumberFormat="1" applyFont="1" applyBorder="1" applyAlignment="1">
      <alignment horizontal="right" vertical="center"/>
    </xf>
    <xf numFmtId="41" fontId="1" fillId="0" borderId="16" xfId="164" applyNumberFormat="1" applyFont="1" applyFill="1" applyBorder="1" applyAlignment="1">
      <alignment horizontal="right" vertical="center"/>
    </xf>
    <xf numFmtId="41" fontId="1" fillId="0" borderId="25" xfId="164" applyNumberFormat="1" applyFont="1" applyFill="1" applyBorder="1" applyAlignment="1">
      <alignment horizontal="right" vertical="center"/>
    </xf>
    <xf numFmtId="204" fontId="1" fillId="0" borderId="0" xfId="164" applyNumberFormat="1" applyFont="1" applyBorder="1" applyAlignment="1">
      <alignment horizontal="center" vertical="center"/>
    </xf>
    <xf numFmtId="41" fontId="1" fillId="0" borderId="19" xfId="145" quotePrefix="1" applyNumberFormat="1" applyFont="1" applyBorder="1" applyAlignment="1" applyProtection="1">
      <alignment horizontal="right" vertical="center"/>
    </xf>
    <xf numFmtId="41" fontId="1" fillId="0" borderId="23" xfId="164" applyNumberFormat="1" applyFont="1" applyBorder="1" applyAlignment="1">
      <alignment horizontal="right" vertical="center"/>
    </xf>
    <xf numFmtId="41" fontId="1" fillId="0" borderId="23" xfId="164" applyNumberFormat="1" applyFont="1" applyFill="1" applyBorder="1" applyAlignment="1">
      <alignment horizontal="right" vertical="center"/>
    </xf>
    <xf numFmtId="0" fontId="1" fillId="0" borderId="0" xfId="162" applyFont="1" applyBorder="1" applyAlignment="1">
      <alignment vertical="center"/>
    </xf>
    <xf numFmtId="41" fontId="1" fillId="0" borderId="0" xfId="145" quotePrefix="1" applyNumberFormat="1" applyFont="1" applyBorder="1" applyAlignment="1" applyProtection="1">
      <alignment horizontal="right" vertical="center"/>
    </xf>
    <xf numFmtId="41" fontId="1" fillId="0" borderId="0" xfId="164" applyNumberFormat="1" applyFont="1" applyBorder="1" applyAlignment="1">
      <alignment horizontal="right" vertical="center"/>
    </xf>
    <xf numFmtId="41" fontId="1" fillId="0" borderId="0" xfId="164" applyNumberFormat="1" applyFont="1" applyFill="1" applyBorder="1" applyAlignment="1">
      <alignment horizontal="right" vertical="center"/>
    </xf>
    <xf numFmtId="0" fontId="1" fillId="0" borderId="21" xfId="145" applyFont="1" applyFill="1" applyBorder="1">
      <alignment vertical="center"/>
    </xf>
    <xf numFmtId="0" fontId="5" fillId="0" borderId="21" xfId="145" applyFont="1" applyFill="1" applyBorder="1">
      <alignment vertical="center"/>
    </xf>
    <xf numFmtId="0" fontId="4" fillId="0" borderId="21" xfId="145" applyFont="1" applyFill="1" applyBorder="1">
      <alignment vertical="center"/>
    </xf>
    <xf numFmtId="204" fontId="4" fillId="0" borderId="21" xfId="145" applyNumberFormat="1" applyFont="1" applyFill="1" applyBorder="1" applyAlignment="1">
      <alignment horizontal="center" vertical="center"/>
    </xf>
    <xf numFmtId="204" fontId="1" fillId="0" borderId="0" xfId="164" applyNumberFormat="1" applyFont="1" applyFill="1" applyBorder="1" applyAlignment="1">
      <alignment horizontal="center" vertical="center"/>
    </xf>
    <xf numFmtId="41" fontId="1" fillId="0" borderId="20" xfId="164" applyNumberFormat="1" applyFont="1" applyBorder="1" applyAlignment="1">
      <alignment horizontal="right" vertical="center"/>
    </xf>
    <xf numFmtId="41" fontId="1" fillId="0" borderId="25" xfId="164" applyNumberFormat="1" applyFont="1" applyBorder="1" applyAlignment="1">
      <alignment horizontal="right" vertical="center"/>
    </xf>
    <xf numFmtId="0" fontId="0" fillId="0" borderId="13" xfId="163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1" fontId="1" fillId="0" borderId="26" xfId="164" applyNumberFormat="1" applyFont="1" applyFill="1" applyBorder="1" applyAlignment="1">
      <alignment horizontal="right" vertical="center"/>
    </xf>
    <xf numFmtId="41" fontId="1" fillId="0" borderId="22" xfId="145" quotePrefix="1" applyNumberFormat="1" applyFont="1" applyBorder="1" applyAlignment="1" applyProtection="1">
      <alignment horizontal="right" vertical="center"/>
    </xf>
    <xf numFmtId="204" fontId="1" fillId="0" borderId="30" xfId="164" applyNumberFormat="1" applyFont="1" applyBorder="1" applyAlignment="1">
      <alignment vertical="center"/>
    </xf>
    <xf numFmtId="204" fontId="1" fillId="0" borderId="24" xfId="164" applyNumberFormat="1" applyFont="1" applyBorder="1" applyAlignment="1">
      <alignment vertical="center"/>
    </xf>
    <xf numFmtId="204" fontId="1" fillId="0" borderId="18" xfId="164" applyNumberFormat="1" applyFont="1" applyBorder="1" applyAlignment="1">
      <alignment vertical="center"/>
    </xf>
    <xf numFmtId="204" fontId="1" fillId="0" borderId="26" xfId="164" applyNumberFormat="1" applyFont="1" applyBorder="1" applyAlignment="1">
      <alignment vertical="center"/>
    </xf>
    <xf numFmtId="204" fontId="1" fillId="0" borderId="0" xfId="164" applyNumberFormat="1" applyFont="1" applyBorder="1" applyAlignment="1">
      <alignment vertical="center"/>
    </xf>
    <xf numFmtId="204" fontId="1" fillId="0" borderId="20" xfId="164" applyNumberFormat="1" applyFont="1" applyBorder="1" applyAlignment="1">
      <alignment vertical="center"/>
    </xf>
    <xf numFmtId="204" fontId="1" fillId="0" borderId="30" xfId="0" applyNumberFormat="1" applyFont="1" applyFill="1" applyBorder="1" applyAlignment="1">
      <alignment vertical="center"/>
    </xf>
    <xf numFmtId="204" fontId="1" fillId="0" borderId="24" xfId="0" applyNumberFormat="1" applyFont="1" applyFill="1" applyBorder="1" applyAlignment="1">
      <alignment vertical="center"/>
    </xf>
    <xf numFmtId="204" fontId="1" fillId="0" borderId="18" xfId="0" applyNumberFormat="1" applyFont="1" applyFill="1" applyBorder="1" applyAlignment="1">
      <alignment vertical="center"/>
    </xf>
    <xf numFmtId="204" fontId="1" fillId="0" borderId="26" xfId="0" applyNumberFormat="1" applyFont="1" applyFill="1" applyBorder="1" applyAlignment="1">
      <alignment vertical="center"/>
    </xf>
    <xf numFmtId="204" fontId="1" fillId="0" borderId="0" xfId="0" applyNumberFormat="1" applyFont="1" applyFill="1" applyBorder="1" applyAlignment="1">
      <alignment vertical="center"/>
    </xf>
    <xf numFmtId="204" fontId="1" fillId="0" borderId="20" xfId="0" applyNumberFormat="1" applyFont="1" applyFill="1" applyBorder="1" applyAlignment="1">
      <alignment vertical="center"/>
    </xf>
    <xf numFmtId="204" fontId="1" fillId="0" borderId="30" xfId="164" applyNumberFormat="1" applyFont="1" applyFill="1" applyBorder="1" applyAlignment="1">
      <alignment vertical="center"/>
    </xf>
    <xf numFmtId="204" fontId="1" fillId="0" borderId="24" xfId="164" applyNumberFormat="1" applyFont="1" applyFill="1" applyBorder="1" applyAlignment="1">
      <alignment vertical="center"/>
    </xf>
    <xf numFmtId="204" fontId="1" fillId="0" borderId="18" xfId="164" applyNumberFormat="1" applyFont="1" applyFill="1" applyBorder="1" applyAlignment="1">
      <alignment vertical="center"/>
    </xf>
    <xf numFmtId="204" fontId="1" fillId="0" borderId="0" xfId="164" applyNumberFormat="1" applyFont="1" applyFill="1" applyBorder="1" applyAlignment="1">
      <alignment vertical="center"/>
    </xf>
    <xf numFmtId="204" fontId="1" fillId="0" borderId="20" xfId="164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distributed" vertical="center" wrapText="1" indent="1"/>
    </xf>
    <xf numFmtId="0" fontId="0" fillId="0" borderId="15" xfId="0" applyFont="1" applyBorder="1" applyAlignment="1">
      <alignment horizontal="distributed" vertical="center" wrapText="1" indent="1"/>
    </xf>
    <xf numFmtId="0" fontId="0" fillId="0" borderId="33" xfId="0" applyFont="1" applyFill="1" applyBorder="1" applyAlignment="1">
      <alignment horizontal="distributed" vertical="center" wrapText="1" indent="1"/>
    </xf>
    <xf numFmtId="0" fontId="0" fillId="0" borderId="15" xfId="0" applyFont="1" applyFill="1" applyBorder="1" applyAlignment="1">
      <alignment horizontal="distributed" vertical="center" wrapText="1" indent="1"/>
    </xf>
    <xf numFmtId="0" fontId="0" fillId="0" borderId="23" xfId="0" applyFont="1" applyFill="1" applyBorder="1" applyAlignment="1">
      <alignment horizontal="distributed" vertical="center" wrapText="1" indent="1"/>
    </xf>
    <xf numFmtId="0" fontId="0" fillId="0" borderId="20" xfId="0" applyFont="1" applyFill="1" applyBorder="1" applyAlignment="1">
      <alignment horizontal="distributed" vertical="center" wrapText="1" indent="1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left" vertical="center"/>
    </xf>
    <xf numFmtId="0" fontId="0" fillId="0" borderId="31" xfId="0" applyFont="1" applyBorder="1" applyAlignment="1">
      <alignment horizontal="distributed" vertical="center" wrapText="1" indent="1"/>
    </xf>
    <xf numFmtId="0" fontId="1" fillId="0" borderId="32" xfId="0" applyFont="1" applyBorder="1" applyAlignment="1">
      <alignment horizontal="distributed" vertical="center" wrapText="1" indent="1"/>
    </xf>
    <xf numFmtId="0" fontId="1" fillId="0" borderId="23" xfId="0" applyFont="1" applyBorder="1" applyAlignment="1">
      <alignment horizontal="distributed" vertical="center" wrapText="1" indent="1"/>
    </xf>
    <xf numFmtId="0" fontId="1" fillId="0" borderId="20" xfId="0" applyFont="1" applyBorder="1" applyAlignment="1">
      <alignment horizontal="distributed" vertical="center" wrapText="1" inden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16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tyle1397822787685" xfId="53"/>
    <cellStyle name="style1397822787795" xfId="54"/>
    <cellStyle name="style1397822787857" xfId="55"/>
    <cellStyle name="style1397822787920" xfId="56"/>
    <cellStyle name="style1397822787998" xfId="57"/>
    <cellStyle name="style1397822788060" xfId="58"/>
    <cellStyle name="style1397822788138" xfId="59"/>
    <cellStyle name="style1397822788278" xfId="60"/>
    <cellStyle name="style1397822788341" xfId="61"/>
    <cellStyle name="style1397822788419" xfId="62"/>
    <cellStyle name="style1397822788481" xfId="63"/>
    <cellStyle name="style1397822788528" xfId="64"/>
    <cellStyle name="style1397822788590" xfId="65"/>
    <cellStyle name="style1397822788684" xfId="66"/>
    <cellStyle name="style1397822788731" xfId="67"/>
    <cellStyle name="style1397822788778" xfId="68"/>
    <cellStyle name="style1397822788840" xfId="69"/>
    <cellStyle name="style1397822788902" xfId="70"/>
    <cellStyle name="style1397822788965" xfId="71"/>
    <cellStyle name="style1397822789090" xfId="72"/>
    <cellStyle name="style1397822789152" xfId="73"/>
    <cellStyle name="style1397822789214" xfId="74"/>
    <cellStyle name="style1397822789277" xfId="75"/>
    <cellStyle name="style1397822789339" xfId="76"/>
    <cellStyle name="style1397822789402" xfId="77"/>
    <cellStyle name="style1397822789464" xfId="78"/>
    <cellStyle name="style1397822789526" xfId="79"/>
    <cellStyle name="style1397822789589" xfId="80"/>
    <cellStyle name="style1397822789651" xfId="81"/>
    <cellStyle name="style1397822789698" xfId="82"/>
    <cellStyle name="style1397822789823" xfId="83"/>
    <cellStyle name="style1397822789885" xfId="84"/>
    <cellStyle name="style1397822789979" xfId="85"/>
    <cellStyle name="style1397822790026" xfId="86"/>
    <cellStyle name="style1397822790072" xfId="87"/>
    <cellStyle name="style1397822790135" xfId="88"/>
    <cellStyle name="style1397822790197" xfId="89"/>
    <cellStyle name="style1397822790260" xfId="90"/>
    <cellStyle name="style1397822790322" xfId="91"/>
    <cellStyle name="style1397822790384" xfId="92"/>
    <cellStyle name="style1397822790447" xfId="93"/>
    <cellStyle name="style1397822790494" xfId="94"/>
    <cellStyle name="style1397822790634" xfId="95"/>
    <cellStyle name="style1397822790696" xfId="96"/>
    <cellStyle name="style1397822790759" xfId="97"/>
    <cellStyle name="subhead" xfId="98"/>
    <cellStyle name="title" xfId="99"/>
    <cellStyle name="アクセント 1" xfId="100" builtinId="29" customBuiltin="1"/>
    <cellStyle name="アクセント 1 2" xfId="101"/>
    <cellStyle name="アクセント 2" xfId="102" builtinId="33" customBuiltin="1"/>
    <cellStyle name="アクセント 2 2" xfId="103"/>
    <cellStyle name="アクセント 3" xfId="104" builtinId="37" customBuiltin="1"/>
    <cellStyle name="アクセント 3 2" xfId="105"/>
    <cellStyle name="アクセント 4" xfId="106" builtinId="41" customBuiltin="1"/>
    <cellStyle name="アクセント 4 2" xfId="107"/>
    <cellStyle name="アクセント 5" xfId="108" builtinId="45" customBuiltin="1"/>
    <cellStyle name="アクセント 5 2" xfId="109"/>
    <cellStyle name="アクセント 6" xfId="110" builtinId="49" customBuiltin="1"/>
    <cellStyle name="アクセント 6 2" xfId="111"/>
    <cellStyle name="センター" xfId="112"/>
    <cellStyle name="タイトル" xfId="113" builtinId="15" customBuiltin="1"/>
    <cellStyle name="タイトル 2" xfId="114"/>
    <cellStyle name="チェック セル" xfId="115" builtinId="23" customBuiltin="1"/>
    <cellStyle name="チェック セル 2" xfId="116"/>
    <cellStyle name="どちらでもない" xfId="117" builtinId="28" customBuiltin="1"/>
    <cellStyle name="どちらでもない 2" xfId="118"/>
    <cellStyle name="メモ" xfId="119" builtinId="10" customBuiltin="1"/>
    <cellStyle name="メモ 2" xfId="120"/>
    <cellStyle name="リンク セル" xfId="121" builtinId="24" customBuiltin="1"/>
    <cellStyle name="リンク セル 2" xfId="122"/>
    <cellStyle name="悪い" xfId="123" builtinId="27" customBuiltin="1"/>
    <cellStyle name="悪い 2" xfId="124"/>
    <cellStyle name="計算" xfId="125" builtinId="22" customBuiltin="1"/>
    <cellStyle name="計算 2" xfId="126"/>
    <cellStyle name="警告文" xfId="127" builtinId="11" customBuiltin="1"/>
    <cellStyle name="警告文 2" xfId="128"/>
    <cellStyle name="見出し 1" xfId="129" builtinId="16" customBuiltin="1"/>
    <cellStyle name="見出し 1 2" xfId="130"/>
    <cellStyle name="見出し 2" xfId="131" builtinId="17" customBuiltin="1"/>
    <cellStyle name="見出し 2 2" xfId="132"/>
    <cellStyle name="見出し 3" xfId="133" builtinId="18" customBuiltin="1"/>
    <cellStyle name="見出し 3 2" xfId="134"/>
    <cellStyle name="見出し 4" xfId="135" builtinId="19" customBuiltin="1"/>
    <cellStyle name="見出し 4 2" xfId="136"/>
    <cellStyle name="集計" xfId="137" builtinId="25" customBuiltin="1"/>
    <cellStyle name="集計 2" xfId="138"/>
    <cellStyle name="出力" xfId="139" builtinId="21" customBuiltin="1"/>
    <cellStyle name="出力 2" xfId="140"/>
    <cellStyle name="説明文" xfId="141" builtinId="53" customBuiltin="1"/>
    <cellStyle name="説明文 2" xfId="142"/>
    <cellStyle name="入力" xfId="143" builtinId="20" customBuiltin="1"/>
    <cellStyle name="入力 2" xfId="144"/>
    <cellStyle name="標準" xfId="0" builtinId="0"/>
    <cellStyle name="標準 11" xfId="145"/>
    <cellStyle name="標準 2" xfId="146"/>
    <cellStyle name="標準 2 2" xfId="147"/>
    <cellStyle name="標準 2 3" xfId="148"/>
    <cellStyle name="標準 2 4" xfId="149"/>
    <cellStyle name="標準 2 5" xfId="150"/>
    <cellStyle name="標準 2 6" xfId="151"/>
    <cellStyle name="標準 2_0031_保護観察終了者の終了事由・成績別　罪名及び非行名" xfId="152"/>
    <cellStyle name="標準 3" xfId="153"/>
    <cellStyle name="標準 3 2" xfId="154"/>
    <cellStyle name="標準 3_観31表" xfId="155"/>
    <cellStyle name="標準 4" xfId="156"/>
    <cellStyle name="標準 5" xfId="157"/>
    <cellStyle name="標準 6" xfId="158"/>
    <cellStyle name="標準 7" xfId="159"/>
    <cellStyle name="標準 8" xfId="160"/>
    <cellStyle name="標準 9" xfId="161"/>
    <cellStyle name="標準_2-5-1-1図　仮釈放申請受理人員・仮釈放人員及び仮釈放率の推移" xfId="162"/>
    <cellStyle name="標準_２－６－５－５図　男女別仮出獄終了人員・仮出獄取消率の推移" xfId="163"/>
    <cellStyle name="標準_H13H2_12" xfId="164"/>
    <cellStyle name="標準_リンクデータ" xfId="165"/>
    <cellStyle name="未定義" xfId="166"/>
    <cellStyle name="良い" xfId="167" builtinId="26" customBuiltin="1"/>
    <cellStyle name="良い 2" xfId="1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19</xdr:row>
      <xdr:rowOff>19050</xdr:rowOff>
    </xdr:from>
    <xdr:to>
      <xdr:col>1</xdr:col>
      <xdr:colOff>152400</xdr:colOff>
      <xdr:row>19</xdr:row>
      <xdr:rowOff>200025</xdr:rowOff>
    </xdr:to>
    <xdr:sp macro="" textlink="">
      <xdr:nvSpPr>
        <xdr:cNvPr id="663009" name="Text Box 6"/>
        <xdr:cNvSpPr txBox="1">
          <a:spLocks noChangeArrowheads="1"/>
        </xdr:cNvSpPr>
      </xdr:nvSpPr>
      <xdr:spPr bwMode="auto">
        <a:xfrm>
          <a:off x="381000" y="34004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19050</xdr:rowOff>
    </xdr:from>
    <xdr:to>
      <xdr:col>1</xdr:col>
      <xdr:colOff>152400</xdr:colOff>
      <xdr:row>60</xdr:row>
      <xdr:rowOff>200025</xdr:rowOff>
    </xdr:to>
    <xdr:sp macro="" textlink="">
      <xdr:nvSpPr>
        <xdr:cNvPr id="663010" name="Text Box 6"/>
        <xdr:cNvSpPr txBox="1">
          <a:spLocks noChangeArrowheads="1"/>
        </xdr:cNvSpPr>
      </xdr:nvSpPr>
      <xdr:spPr bwMode="auto">
        <a:xfrm>
          <a:off x="381000" y="107061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69</xdr:row>
      <xdr:rowOff>0</xdr:rowOff>
    </xdr:from>
    <xdr:to>
      <xdr:col>1</xdr:col>
      <xdr:colOff>276225</xdr:colOff>
      <xdr:row>70</xdr:row>
      <xdr:rowOff>9525</xdr:rowOff>
    </xdr:to>
    <xdr:sp macro="" textlink="">
      <xdr:nvSpPr>
        <xdr:cNvPr id="663011" name="Text Box 6"/>
        <xdr:cNvSpPr txBox="1">
          <a:spLocks noChangeArrowheads="1"/>
        </xdr:cNvSpPr>
      </xdr:nvSpPr>
      <xdr:spPr bwMode="auto">
        <a:xfrm>
          <a:off x="504825" y="124206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012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109</xdr:row>
      <xdr:rowOff>0</xdr:rowOff>
    </xdr:from>
    <xdr:to>
      <xdr:col>1</xdr:col>
      <xdr:colOff>276225</xdr:colOff>
      <xdr:row>110</xdr:row>
      <xdr:rowOff>9525</xdr:rowOff>
    </xdr:to>
    <xdr:sp macro="" textlink="">
      <xdr:nvSpPr>
        <xdr:cNvPr id="663013" name="Text Box 6"/>
        <xdr:cNvSpPr txBox="1">
          <a:spLocks noChangeArrowheads="1"/>
        </xdr:cNvSpPr>
      </xdr:nvSpPr>
      <xdr:spPr bwMode="auto">
        <a:xfrm>
          <a:off x="504825" y="19831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014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149</xdr:row>
      <xdr:rowOff>0</xdr:rowOff>
    </xdr:from>
    <xdr:to>
      <xdr:col>1</xdr:col>
      <xdr:colOff>276225</xdr:colOff>
      <xdr:row>150</xdr:row>
      <xdr:rowOff>9525</xdr:rowOff>
    </xdr:to>
    <xdr:sp macro="" textlink="">
      <xdr:nvSpPr>
        <xdr:cNvPr id="663015" name="Text Box 6"/>
        <xdr:cNvSpPr txBox="1">
          <a:spLocks noChangeArrowheads="1"/>
        </xdr:cNvSpPr>
      </xdr:nvSpPr>
      <xdr:spPr bwMode="auto">
        <a:xfrm>
          <a:off x="504825" y="2723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16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17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18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19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20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21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22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152400</xdr:colOff>
      <xdr:row>34</xdr:row>
      <xdr:rowOff>9525</xdr:rowOff>
    </xdr:to>
    <xdr:sp macro="" textlink="">
      <xdr:nvSpPr>
        <xdr:cNvPr id="663023" name="Text Box 6"/>
        <xdr:cNvSpPr txBox="1">
          <a:spLocks noChangeArrowheads="1"/>
        </xdr:cNvSpPr>
      </xdr:nvSpPr>
      <xdr:spPr bwMode="auto">
        <a:xfrm>
          <a:off x="381000" y="5895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41</xdr:row>
      <xdr:rowOff>0</xdr:rowOff>
    </xdr:from>
    <xdr:to>
      <xdr:col>1</xdr:col>
      <xdr:colOff>276225</xdr:colOff>
      <xdr:row>42</xdr:row>
      <xdr:rowOff>28575</xdr:rowOff>
    </xdr:to>
    <xdr:sp macro="" textlink="">
      <xdr:nvSpPr>
        <xdr:cNvPr id="663024" name="Text Box 6"/>
        <xdr:cNvSpPr txBox="1">
          <a:spLocks noChangeArrowheads="1"/>
        </xdr:cNvSpPr>
      </xdr:nvSpPr>
      <xdr:spPr bwMode="auto">
        <a:xfrm>
          <a:off x="504825" y="71723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19</xdr:row>
      <xdr:rowOff>0</xdr:rowOff>
    </xdr:from>
    <xdr:to>
      <xdr:col>1</xdr:col>
      <xdr:colOff>152400</xdr:colOff>
      <xdr:row>19</xdr:row>
      <xdr:rowOff>180975</xdr:rowOff>
    </xdr:to>
    <xdr:sp macro="" textlink="">
      <xdr:nvSpPr>
        <xdr:cNvPr id="663025" name="Text Box 6"/>
        <xdr:cNvSpPr txBox="1">
          <a:spLocks noChangeArrowheads="1"/>
        </xdr:cNvSpPr>
      </xdr:nvSpPr>
      <xdr:spPr bwMode="auto">
        <a:xfrm>
          <a:off x="381000" y="33813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41</xdr:row>
      <xdr:rowOff>0</xdr:rowOff>
    </xdr:from>
    <xdr:to>
      <xdr:col>1</xdr:col>
      <xdr:colOff>276225</xdr:colOff>
      <xdr:row>42</xdr:row>
      <xdr:rowOff>28575</xdr:rowOff>
    </xdr:to>
    <xdr:sp macro="" textlink="">
      <xdr:nvSpPr>
        <xdr:cNvPr id="663026" name="Text Box 6"/>
        <xdr:cNvSpPr txBox="1">
          <a:spLocks noChangeArrowheads="1"/>
        </xdr:cNvSpPr>
      </xdr:nvSpPr>
      <xdr:spPr bwMode="auto">
        <a:xfrm>
          <a:off x="504825" y="71723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152400</xdr:colOff>
      <xdr:row>75</xdr:row>
      <xdr:rowOff>9525</xdr:rowOff>
    </xdr:to>
    <xdr:sp macro="" textlink="">
      <xdr:nvSpPr>
        <xdr:cNvPr id="663027" name="Text Box 6"/>
        <xdr:cNvSpPr txBox="1">
          <a:spLocks noChangeArrowheads="1"/>
        </xdr:cNvSpPr>
      </xdr:nvSpPr>
      <xdr:spPr bwMode="auto">
        <a:xfrm>
          <a:off x="381000" y="134683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82</xdr:row>
      <xdr:rowOff>0</xdr:rowOff>
    </xdr:from>
    <xdr:to>
      <xdr:col>1</xdr:col>
      <xdr:colOff>276225</xdr:colOff>
      <xdr:row>83</xdr:row>
      <xdr:rowOff>9525</xdr:rowOff>
    </xdr:to>
    <xdr:sp macro="" textlink="">
      <xdr:nvSpPr>
        <xdr:cNvPr id="663028" name="Text Box 6"/>
        <xdr:cNvSpPr txBox="1">
          <a:spLocks noChangeArrowheads="1"/>
        </xdr:cNvSpPr>
      </xdr:nvSpPr>
      <xdr:spPr bwMode="auto">
        <a:xfrm>
          <a:off x="504825" y="14839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152400</xdr:colOff>
      <xdr:row>34</xdr:row>
      <xdr:rowOff>9525</xdr:rowOff>
    </xdr:to>
    <xdr:sp macro="" textlink="">
      <xdr:nvSpPr>
        <xdr:cNvPr id="663029" name="Text Box 6"/>
        <xdr:cNvSpPr txBox="1">
          <a:spLocks noChangeArrowheads="1"/>
        </xdr:cNvSpPr>
      </xdr:nvSpPr>
      <xdr:spPr bwMode="auto">
        <a:xfrm>
          <a:off x="381000" y="5895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33</xdr:row>
      <xdr:rowOff>0</xdr:rowOff>
    </xdr:from>
    <xdr:to>
      <xdr:col>1</xdr:col>
      <xdr:colOff>152400</xdr:colOff>
      <xdr:row>34</xdr:row>
      <xdr:rowOff>9525</xdr:rowOff>
    </xdr:to>
    <xdr:sp macro="" textlink="">
      <xdr:nvSpPr>
        <xdr:cNvPr id="663030" name="Text Box 6"/>
        <xdr:cNvSpPr txBox="1">
          <a:spLocks noChangeArrowheads="1"/>
        </xdr:cNvSpPr>
      </xdr:nvSpPr>
      <xdr:spPr bwMode="auto">
        <a:xfrm>
          <a:off x="381000" y="5895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152400</xdr:colOff>
      <xdr:row>60</xdr:row>
      <xdr:rowOff>180975</xdr:rowOff>
    </xdr:to>
    <xdr:sp macro="" textlink="">
      <xdr:nvSpPr>
        <xdr:cNvPr id="663031" name="Text Box 6"/>
        <xdr:cNvSpPr txBox="1">
          <a:spLocks noChangeArrowheads="1"/>
        </xdr:cNvSpPr>
      </xdr:nvSpPr>
      <xdr:spPr bwMode="auto">
        <a:xfrm>
          <a:off x="381000" y="10687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61</xdr:row>
      <xdr:rowOff>0</xdr:rowOff>
    </xdr:from>
    <xdr:to>
      <xdr:col>1</xdr:col>
      <xdr:colOff>152400</xdr:colOff>
      <xdr:row>62</xdr:row>
      <xdr:rowOff>9525</xdr:rowOff>
    </xdr:to>
    <xdr:sp macro="" textlink="">
      <xdr:nvSpPr>
        <xdr:cNvPr id="663032" name="Text Box 6"/>
        <xdr:cNvSpPr txBox="1">
          <a:spLocks noChangeArrowheads="1"/>
        </xdr:cNvSpPr>
      </xdr:nvSpPr>
      <xdr:spPr bwMode="auto">
        <a:xfrm>
          <a:off x="381000" y="11049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69</xdr:row>
      <xdr:rowOff>0</xdr:rowOff>
    </xdr:from>
    <xdr:to>
      <xdr:col>1</xdr:col>
      <xdr:colOff>276225</xdr:colOff>
      <xdr:row>70</xdr:row>
      <xdr:rowOff>9525</xdr:rowOff>
    </xdr:to>
    <xdr:sp macro="" textlink="">
      <xdr:nvSpPr>
        <xdr:cNvPr id="663033" name="Text Box 6"/>
        <xdr:cNvSpPr txBox="1">
          <a:spLocks noChangeArrowheads="1"/>
        </xdr:cNvSpPr>
      </xdr:nvSpPr>
      <xdr:spPr bwMode="auto">
        <a:xfrm>
          <a:off x="504825" y="124206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69</xdr:row>
      <xdr:rowOff>0</xdr:rowOff>
    </xdr:from>
    <xdr:to>
      <xdr:col>1</xdr:col>
      <xdr:colOff>276225</xdr:colOff>
      <xdr:row>70</xdr:row>
      <xdr:rowOff>9525</xdr:rowOff>
    </xdr:to>
    <xdr:sp macro="" textlink="">
      <xdr:nvSpPr>
        <xdr:cNvPr id="663034" name="Text Box 6"/>
        <xdr:cNvSpPr txBox="1">
          <a:spLocks noChangeArrowheads="1"/>
        </xdr:cNvSpPr>
      </xdr:nvSpPr>
      <xdr:spPr bwMode="auto">
        <a:xfrm>
          <a:off x="504825" y="124206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152400</xdr:colOff>
      <xdr:row>75</xdr:row>
      <xdr:rowOff>9525</xdr:rowOff>
    </xdr:to>
    <xdr:sp macro="" textlink="">
      <xdr:nvSpPr>
        <xdr:cNvPr id="663035" name="Text Box 6"/>
        <xdr:cNvSpPr txBox="1">
          <a:spLocks noChangeArrowheads="1"/>
        </xdr:cNvSpPr>
      </xdr:nvSpPr>
      <xdr:spPr bwMode="auto">
        <a:xfrm>
          <a:off x="381000" y="134683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82</xdr:row>
      <xdr:rowOff>0</xdr:rowOff>
    </xdr:from>
    <xdr:to>
      <xdr:col>1</xdr:col>
      <xdr:colOff>276225</xdr:colOff>
      <xdr:row>83</xdr:row>
      <xdr:rowOff>9525</xdr:rowOff>
    </xdr:to>
    <xdr:sp macro="" textlink="">
      <xdr:nvSpPr>
        <xdr:cNvPr id="663036" name="Text Box 6"/>
        <xdr:cNvSpPr txBox="1">
          <a:spLocks noChangeArrowheads="1"/>
        </xdr:cNvSpPr>
      </xdr:nvSpPr>
      <xdr:spPr bwMode="auto">
        <a:xfrm>
          <a:off x="504825" y="14839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82</xdr:row>
      <xdr:rowOff>0</xdr:rowOff>
    </xdr:from>
    <xdr:to>
      <xdr:col>1</xdr:col>
      <xdr:colOff>276225</xdr:colOff>
      <xdr:row>83</xdr:row>
      <xdr:rowOff>9525</xdr:rowOff>
    </xdr:to>
    <xdr:sp macro="" textlink="">
      <xdr:nvSpPr>
        <xdr:cNvPr id="663037" name="Text Box 6"/>
        <xdr:cNvSpPr txBox="1">
          <a:spLocks noChangeArrowheads="1"/>
        </xdr:cNvSpPr>
      </xdr:nvSpPr>
      <xdr:spPr bwMode="auto">
        <a:xfrm>
          <a:off x="504825" y="14839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038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0</xdr:rowOff>
    </xdr:from>
    <xdr:to>
      <xdr:col>1</xdr:col>
      <xdr:colOff>152400</xdr:colOff>
      <xdr:row>73</xdr:row>
      <xdr:rowOff>180975</xdr:rowOff>
    </xdr:to>
    <xdr:sp macro="" textlink="">
      <xdr:nvSpPr>
        <xdr:cNvPr id="663039" name="Text Box 6"/>
        <xdr:cNvSpPr txBox="1">
          <a:spLocks noChangeArrowheads="1"/>
        </xdr:cNvSpPr>
      </xdr:nvSpPr>
      <xdr:spPr bwMode="auto">
        <a:xfrm>
          <a:off x="381000" y="131064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040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114</xdr:row>
      <xdr:rowOff>0</xdr:rowOff>
    </xdr:from>
    <xdr:to>
      <xdr:col>1</xdr:col>
      <xdr:colOff>152400</xdr:colOff>
      <xdr:row>115</xdr:row>
      <xdr:rowOff>9525</xdr:rowOff>
    </xdr:to>
    <xdr:sp macro="" textlink="">
      <xdr:nvSpPr>
        <xdr:cNvPr id="663041" name="Text Box 6"/>
        <xdr:cNvSpPr txBox="1">
          <a:spLocks noChangeArrowheads="1"/>
        </xdr:cNvSpPr>
      </xdr:nvSpPr>
      <xdr:spPr bwMode="auto">
        <a:xfrm>
          <a:off x="381000" y="208692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10</xdr:col>
      <xdr:colOff>238125</xdr:colOff>
      <xdr:row>123</xdr:row>
      <xdr:rowOff>123825</xdr:rowOff>
    </xdr:from>
    <xdr:to>
      <xdr:col>10</xdr:col>
      <xdr:colOff>285750</xdr:colOff>
      <xdr:row>124</xdr:row>
      <xdr:rowOff>76200</xdr:rowOff>
    </xdr:to>
    <xdr:sp macro="" textlink="">
      <xdr:nvSpPr>
        <xdr:cNvPr id="663042" name="Text Box 6"/>
        <xdr:cNvSpPr txBox="1">
          <a:spLocks noChangeArrowheads="1"/>
        </xdr:cNvSpPr>
      </xdr:nvSpPr>
      <xdr:spPr bwMode="auto">
        <a:xfrm>
          <a:off x="6172200" y="22536150"/>
          <a:ext cx="47625" cy="12382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114</xdr:row>
      <xdr:rowOff>0</xdr:rowOff>
    </xdr:from>
    <xdr:to>
      <xdr:col>1</xdr:col>
      <xdr:colOff>152400</xdr:colOff>
      <xdr:row>115</xdr:row>
      <xdr:rowOff>9525</xdr:rowOff>
    </xdr:to>
    <xdr:sp macro="" textlink="">
      <xdr:nvSpPr>
        <xdr:cNvPr id="663043" name="Text Box 6"/>
        <xdr:cNvSpPr txBox="1">
          <a:spLocks noChangeArrowheads="1"/>
        </xdr:cNvSpPr>
      </xdr:nvSpPr>
      <xdr:spPr bwMode="auto">
        <a:xfrm>
          <a:off x="381000" y="208692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533400</xdr:colOff>
      <xdr:row>109</xdr:row>
      <xdr:rowOff>66675</xdr:rowOff>
    </xdr:from>
    <xdr:to>
      <xdr:col>1</xdr:col>
      <xdr:colOff>552450</xdr:colOff>
      <xdr:row>110</xdr:row>
      <xdr:rowOff>76200</xdr:rowOff>
    </xdr:to>
    <xdr:sp macro="" textlink="">
      <xdr:nvSpPr>
        <xdr:cNvPr id="663044" name="Text Box 6"/>
        <xdr:cNvSpPr txBox="1">
          <a:spLocks noChangeArrowheads="1"/>
        </xdr:cNvSpPr>
      </xdr:nvSpPr>
      <xdr:spPr bwMode="auto">
        <a:xfrm>
          <a:off x="781050" y="198977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109</xdr:row>
      <xdr:rowOff>0</xdr:rowOff>
    </xdr:from>
    <xdr:to>
      <xdr:col>1</xdr:col>
      <xdr:colOff>276225</xdr:colOff>
      <xdr:row>110</xdr:row>
      <xdr:rowOff>9525</xdr:rowOff>
    </xdr:to>
    <xdr:sp macro="" textlink="">
      <xdr:nvSpPr>
        <xdr:cNvPr id="663045" name="Text Box 6"/>
        <xdr:cNvSpPr txBox="1">
          <a:spLocks noChangeArrowheads="1"/>
        </xdr:cNvSpPr>
      </xdr:nvSpPr>
      <xdr:spPr bwMode="auto">
        <a:xfrm>
          <a:off x="504825" y="19831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101</xdr:row>
      <xdr:rowOff>0</xdr:rowOff>
    </xdr:from>
    <xdr:to>
      <xdr:col>1</xdr:col>
      <xdr:colOff>152400</xdr:colOff>
      <xdr:row>102</xdr:row>
      <xdr:rowOff>9525</xdr:rowOff>
    </xdr:to>
    <xdr:sp macro="" textlink="">
      <xdr:nvSpPr>
        <xdr:cNvPr id="663046" name="Text Box 6"/>
        <xdr:cNvSpPr txBox="1">
          <a:spLocks noChangeArrowheads="1"/>
        </xdr:cNvSpPr>
      </xdr:nvSpPr>
      <xdr:spPr bwMode="auto">
        <a:xfrm>
          <a:off x="381000" y="18459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109</xdr:row>
      <xdr:rowOff>0</xdr:rowOff>
    </xdr:from>
    <xdr:to>
      <xdr:col>1</xdr:col>
      <xdr:colOff>276225</xdr:colOff>
      <xdr:row>110</xdr:row>
      <xdr:rowOff>9525</xdr:rowOff>
    </xdr:to>
    <xdr:sp macro="" textlink="">
      <xdr:nvSpPr>
        <xdr:cNvPr id="663047" name="Text Box 6"/>
        <xdr:cNvSpPr txBox="1">
          <a:spLocks noChangeArrowheads="1"/>
        </xdr:cNvSpPr>
      </xdr:nvSpPr>
      <xdr:spPr bwMode="auto">
        <a:xfrm>
          <a:off x="504825" y="19831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109</xdr:row>
      <xdr:rowOff>0</xdr:rowOff>
    </xdr:from>
    <xdr:to>
      <xdr:col>1</xdr:col>
      <xdr:colOff>276225</xdr:colOff>
      <xdr:row>110</xdr:row>
      <xdr:rowOff>9525</xdr:rowOff>
    </xdr:to>
    <xdr:sp macro="" textlink="">
      <xdr:nvSpPr>
        <xdr:cNvPr id="663048" name="Text Box 6"/>
        <xdr:cNvSpPr txBox="1">
          <a:spLocks noChangeArrowheads="1"/>
        </xdr:cNvSpPr>
      </xdr:nvSpPr>
      <xdr:spPr bwMode="auto">
        <a:xfrm>
          <a:off x="504825" y="19831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533400</xdr:colOff>
      <xdr:row>122</xdr:row>
      <xdr:rowOff>66675</xdr:rowOff>
    </xdr:from>
    <xdr:to>
      <xdr:col>1</xdr:col>
      <xdr:colOff>552450</xdr:colOff>
      <xdr:row>123</xdr:row>
      <xdr:rowOff>76200</xdr:rowOff>
    </xdr:to>
    <xdr:sp macro="" textlink="">
      <xdr:nvSpPr>
        <xdr:cNvPr id="663049" name="Text Box 6"/>
        <xdr:cNvSpPr txBox="1">
          <a:spLocks noChangeArrowheads="1"/>
        </xdr:cNvSpPr>
      </xdr:nvSpPr>
      <xdr:spPr bwMode="auto">
        <a:xfrm>
          <a:off x="781050" y="223075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122</xdr:row>
      <xdr:rowOff>0</xdr:rowOff>
    </xdr:from>
    <xdr:to>
      <xdr:col>1</xdr:col>
      <xdr:colOff>276225</xdr:colOff>
      <xdr:row>123</xdr:row>
      <xdr:rowOff>9525</xdr:rowOff>
    </xdr:to>
    <xdr:sp macro="" textlink="">
      <xdr:nvSpPr>
        <xdr:cNvPr id="663050" name="Text Box 6"/>
        <xdr:cNvSpPr txBox="1">
          <a:spLocks noChangeArrowheads="1"/>
        </xdr:cNvSpPr>
      </xdr:nvSpPr>
      <xdr:spPr bwMode="auto">
        <a:xfrm>
          <a:off x="504825" y="222408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114</xdr:row>
      <xdr:rowOff>0</xdr:rowOff>
    </xdr:from>
    <xdr:to>
      <xdr:col>1</xdr:col>
      <xdr:colOff>152400</xdr:colOff>
      <xdr:row>115</xdr:row>
      <xdr:rowOff>9525</xdr:rowOff>
    </xdr:to>
    <xdr:sp macro="" textlink="">
      <xdr:nvSpPr>
        <xdr:cNvPr id="663051" name="Text Box 6"/>
        <xdr:cNvSpPr txBox="1">
          <a:spLocks noChangeArrowheads="1"/>
        </xdr:cNvSpPr>
      </xdr:nvSpPr>
      <xdr:spPr bwMode="auto">
        <a:xfrm>
          <a:off x="381000" y="208692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122</xdr:row>
      <xdr:rowOff>0</xdr:rowOff>
    </xdr:from>
    <xdr:to>
      <xdr:col>1</xdr:col>
      <xdr:colOff>276225</xdr:colOff>
      <xdr:row>123</xdr:row>
      <xdr:rowOff>9525</xdr:rowOff>
    </xdr:to>
    <xdr:sp macro="" textlink="">
      <xdr:nvSpPr>
        <xdr:cNvPr id="663052" name="Text Box 6"/>
        <xdr:cNvSpPr txBox="1">
          <a:spLocks noChangeArrowheads="1"/>
        </xdr:cNvSpPr>
      </xdr:nvSpPr>
      <xdr:spPr bwMode="auto">
        <a:xfrm>
          <a:off x="504825" y="222408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122</xdr:row>
      <xdr:rowOff>0</xdr:rowOff>
    </xdr:from>
    <xdr:to>
      <xdr:col>1</xdr:col>
      <xdr:colOff>276225</xdr:colOff>
      <xdr:row>123</xdr:row>
      <xdr:rowOff>9525</xdr:rowOff>
    </xdr:to>
    <xdr:sp macro="" textlink="">
      <xdr:nvSpPr>
        <xdr:cNvPr id="663053" name="Text Box 6"/>
        <xdr:cNvSpPr txBox="1">
          <a:spLocks noChangeArrowheads="1"/>
        </xdr:cNvSpPr>
      </xdr:nvSpPr>
      <xdr:spPr bwMode="auto">
        <a:xfrm>
          <a:off x="504825" y="222408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054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55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56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57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58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149</xdr:row>
      <xdr:rowOff>0</xdr:rowOff>
    </xdr:from>
    <xdr:to>
      <xdr:col>1</xdr:col>
      <xdr:colOff>276225</xdr:colOff>
      <xdr:row>150</xdr:row>
      <xdr:rowOff>9525</xdr:rowOff>
    </xdr:to>
    <xdr:sp macro="" textlink="">
      <xdr:nvSpPr>
        <xdr:cNvPr id="663059" name="Text Box 6"/>
        <xdr:cNvSpPr txBox="1">
          <a:spLocks noChangeArrowheads="1"/>
        </xdr:cNvSpPr>
      </xdr:nvSpPr>
      <xdr:spPr bwMode="auto">
        <a:xfrm>
          <a:off x="504825" y="2723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149</xdr:row>
      <xdr:rowOff>0</xdr:rowOff>
    </xdr:from>
    <xdr:to>
      <xdr:col>1</xdr:col>
      <xdr:colOff>276225</xdr:colOff>
      <xdr:row>150</xdr:row>
      <xdr:rowOff>9525</xdr:rowOff>
    </xdr:to>
    <xdr:sp macro="" textlink="">
      <xdr:nvSpPr>
        <xdr:cNvPr id="663060" name="Text Box 6"/>
        <xdr:cNvSpPr txBox="1">
          <a:spLocks noChangeArrowheads="1"/>
        </xdr:cNvSpPr>
      </xdr:nvSpPr>
      <xdr:spPr bwMode="auto">
        <a:xfrm>
          <a:off x="504825" y="2723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533400</xdr:colOff>
      <xdr:row>149</xdr:row>
      <xdr:rowOff>66675</xdr:rowOff>
    </xdr:from>
    <xdr:to>
      <xdr:col>1</xdr:col>
      <xdr:colOff>552450</xdr:colOff>
      <xdr:row>150</xdr:row>
      <xdr:rowOff>76200</xdr:rowOff>
    </xdr:to>
    <xdr:sp macro="" textlink="">
      <xdr:nvSpPr>
        <xdr:cNvPr id="663061" name="Text Box 6"/>
        <xdr:cNvSpPr txBox="1">
          <a:spLocks noChangeArrowheads="1"/>
        </xdr:cNvSpPr>
      </xdr:nvSpPr>
      <xdr:spPr bwMode="auto">
        <a:xfrm>
          <a:off x="781050" y="272986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149</xdr:row>
      <xdr:rowOff>0</xdr:rowOff>
    </xdr:from>
    <xdr:to>
      <xdr:col>1</xdr:col>
      <xdr:colOff>276225</xdr:colOff>
      <xdr:row>150</xdr:row>
      <xdr:rowOff>9525</xdr:rowOff>
    </xdr:to>
    <xdr:sp macro="" textlink="">
      <xdr:nvSpPr>
        <xdr:cNvPr id="663062" name="Text Box 6"/>
        <xdr:cNvSpPr txBox="1">
          <a:spLocks noChangeArrowheads="1"/>
        </xdr:cNvSpPr>
      </xdr:nvSpPr>
      <xdr:spPr bwMode="auto">
        <a:xfrm>
          <a:off x="504825" y="2723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149</xdr:row>
      <xdr:rowOff>0</xdr:rowOff>
    </xdr:from>
    <xdr:to>
      <xdr:col>1</xdr:col>
      <xdr:colOff>276225</xdr:colOff>
      <xdr:row>150</xdr:row>
      <xdr:rowOff>9525</xdr:rowOff>
    </xdr:to>
    <xdr:sp macro="" textlink="">
      <xdr:nvSpPr>
        <xdr:cNvPr id="663063" name="Text Box 6"/>
        <xdr:cNvSpPr txBox="1">
          <a:spLocks noChangeArrowheads="1"/>
        </xdr:cNvSpPr>
      </xdr:nvSpPr>
      <xdr:spPr bwMode="auto">
        <a:xfrm>
          <a:off x="504825" y="2723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149</xdr:row>
      <xdr:rowOff>0</xdr:rowOff>
    </xdr:from>
    <xdr:to>
      <xdr:col>1</xdr:col>
      <xdr:colOff>276225</xdr:colOff>
      <xdr:row>150</xdr:row>
      <xdr:rowOff>9525</xdr:rowOff>
    </xdr:to>
    <xdr:sp macro="" textlink="">
      <xdr:nvSpPr>
        <xdr:cNvPr id="663064" name="Text Box 6"/>
        <xdr:cNvSpPr txBox="1">
          <a:spLocks noChangeArrowheads="1"/>
        </xdr:cNvSpPr>
      </xdr:nvSpPr>
      <xdr:spPr bwMode="auto">
        <a:xfrm>
          <a:off x="504825" y="2723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65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66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67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533400</xdr:colOff>
      <xdr:row>154</xdr:row>
      <xdr:rowOff>0</xdr:rowOff>
    </xdr:from>
    <xdr:to>
      <xdr:col>1</xdr:col>
      <xdr:colOff>552450</xdr:colOff>
      <xdr:row>155</xdr:row>
      <xdr:rowOff>9525</xdr:rowOff>
    </xdr:to>
    <xdr:sp macro="" textlink="">
      <xdr:nvSpPr>
        <xdr:cNvPr id="663068" name="Text Box 6"/>
        <xdr:cNvSpPr txBox="1">
          <a:spLocks noChangeArrowheads="1"/>
        </xdr:cNvSpPr>
      </xdr:nvSpPr>
      <xdr:spPr bwMode="auto">
        <a:xfrm>
          <a:off x="78105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69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70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71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154</xdr:row>
      <xdr:rowOff>0</xdr:rowOff>
    </xdr:from>
    <xdr:to>
      <xdr:col>1</xdr:col>
      <xdr:colOff>276225</xdr:colOff>
      <xdr:row>155</xdr:row>
      <xdr:rowOff>9525</xdr:rowOff>
    </xdr:to>
    <xdr:sp macro="" textlink="">
      <xdr:nvSpPr>
        <xdr:cNvPr id="663072" name="Text Box 6"/>
        <xdr:cNvSpPr txBox="1">
          <a:spLocks noChangeArrowheads="1"/>
        </xdr:cNvSpPr>
      </xdr:nvSpPr>
      <xdr:spPr bwMode="auto">
        <a:xfrm>
          <a:off x="504825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73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74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75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12</xdr:col>
      <xdr:colOff>495300</xdr:colOff>
      <xdr:row>161</xdr:row>
      <xdr:rowOff>152400</xdr:rowOff>
    </xdr:from>
    <xdr:to>
      <xdr:col>12</xdr:col>
      <xdr:colOff>514350</xdr:colOff>
      <xdr:row>162</xdr:row>
      <xdr:rowOff>161925</xdr:rowOff>
    </xdr:to>
    <xdr:sp macro="" textlink="">
      <xdr:nvSpPr>
        <xdr:cNvPr id="663076" name="Text Box 6"/>
        <xdr:cNvSpPr txBox="1">
          <a:spLocks noChangeArrowheads="1"/>
        </xdr:cNvSpPr>
      </xdr:nvSpPr>
      <xdr:spPr bwMode="auto">
        <a:xfrm>
          <a:off x="7667625" y="296227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77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78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162</xdr:row>
      <xdr:rowOff>0</xdr:rowOff>
    </xdr:from>
    <xdr:to>
      <xdr:col>1</xdr:col>
      <xdr:colOff>276225</xdr:colOff>
      <xdr:row>163</xdr:row>
      <xdr:rowOff>9525</xdr:rowOff>
    </xdr:to>
    <xdr:sp macro="" textlink="">
      <xdr:nvSpPr>
        <xdr:cNvPr id="663079" name="Text Box 6"/>
        <xdr:cNvSpPr txBox="1">
          <a:spLocks noChangeArrowheads="1"/>
        </xdr:cNvSpPr>
      </xdr:nvSpPr>
      <xdr:spPr bwMode="auto">
        <a:xfrm>
          <a:off x="504825" y="296418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19050</xdr:rowOff>
    </xdr:from>
    <xdr:to>
      <xdr:col>1</xdr:col>
      <xdr:colOff>152400</xdr:colOff>
      <xdr:row>32</xdr:row>
      <xdr:rowOff>200025</xdr:rowOff>
    </xdr:to>
    <xdr:sp macro="" textlink="">
      <xdr:nvSpPr>
        <xdr:cNvPr id="663080" name="Text Box 6"/>
        <xdr:cNvSpPr txBox="1">
          <a:spLocks noChangeArrowheads="1"/>
        </xdr:cNvSpPr>
      </xdr:nvSpPr>
      <xdr:spPr bwMode="auto">
        <a:xfrm>
          <a:off x="381000" y="56007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0</xdr:rowOff>
    </xdr:from>
    <xdr:to>
      <xdr:col>1</xdr:col>
      <xdr:colOff>152400</xdr:colOff>
      <xdr:row>32</xdr:row>
      <xdr:rowOff>180975</xdr:rowOff>
    </xdr:to>
    <xdr:sp macro="" textlink="">
      <xdr:nvSpPr>
        <xdr:cNvPr id="663081" name="Text Box 6"/>
        <xdr:cNvSpPr txBox="1">
          <a:spLocks noChangeArrowheads="1"/>
        </xdr:cNvSpPr>
      </xdr:nvSpPr>
      <xdr:spPr bwMode="auto">
        <a:xfrm>
          <a:off x="381000" y="55816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082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0</xdr:rowOff>
    </xdr:from>
    <xdr:to>
      <xdr:col>1</xdr:col>
      <xdr:colOff>152400</xdr:colOff>
      <xdr:row>73</xdr:row>
      <xdr:rowOff>180975</xdr:rowOff>
    </xdr:to>
    <xdr:sp macro="" textlink="">
      <xdr:nvSpPr>
        <xdr:cNvPr id="663083" name="Text Box 6"/>
        <xdr:cNvSpPr txBox="1">
          <a:spLocks noChangeArrowheads="1"/>
        </xdr:cNvSpPr>
      </xdr:nvSpPr>
      <xdr:spPr bwMode="auto">
        <a:xfrm>
          <a:off x="381000" y="131064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084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085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86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87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088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089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090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091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92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154</xdr:row>
      <xdr:rowOff>0</xdr:rowOff>
    </xdr:from>
    <xdr:to>
      <xdr:col>1</xdr:col>
      <xdr:colOff>152400</xdr:colOff>
      <xdr:row>155</xdr:row>
      <xdr:rowOff>9525</xdr:rowOff>
    </xdr:to>
    <xdr:sp macro="" textlink="">
      <xdr:nvSpPr>
        <xdr:cNvPr id="663093" name="Text Box 6"/>
        <xdr:cNvSpPr txBox="1">
          <a:spLocks noChangeArrowheads="1"/>
        </xdr:cNvSpPr>
      </xdr:nvSpPr>
      <xdr:spPr bwMode="auto">
        <a:xfrm>
          <a:off x="381000" y="28270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094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095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096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097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174</xdr:row>
      <xdr:rowOff>0</xdr:rowOff>
    </xdr:from>
    <xdr:to>
      <xdr:col>1</xdr:col>
      <xdr:colOff>152400</xdr:colOff>
      <xdr:row>175</xdr:row>
      <xdr:rowOff>133350</xdr:rowOff>
    </xdr:to>
    <xdr:sp macro="" textlink="">
      <xdr:nvSpPr>
        <xdr:cNvPr id="663098" name="Text Box 6"/>
        <xdr:cNvSpPr txBox="1">
          <a:spLocks noChangeArrowheads="1"/>
        </xdr:cNvSpPr>
      </xdr:nvSpPr>
      <xdr:spPr bwMode="auto">
        <a:xfrm>
          <a:off x="381000" y="31699200"/>
          <a:ext cx="19050" cy="304800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257175</xdr:colOff>
      <xdr:row>174</xdr:row>
      <xdr:rowOff>0</xdr:rowOff>
    </xdr:from>
    <xdr:to>
      <xdr:col>1</xdr:col>
      <xdr:colOff>276225</xdr:colOff>
      <xdr:row>175</xdr:row>
      <xdr:rowOff>9525</xdr:rowOff>
    </xdr:to>
    <xdr:sp macro="" textlink="">
      <xdr:nvSpPr>
        <xdr:cNvPr id="663099" name="Text Box 6"/>
        <xdr:cNvSpPr txBox="1">
          <a:spLocks noChangeArrowheads="1"/>
        </xdr:cNvSpPr>
      </xdr:nvSpPr>
      <xdr:spPr bwMode="auto">
        <a:xfrm>
          <a:off x="504825" y="31699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12</xdr:col>
      <xdr:colOff>495300</xdr:colOff>
      <xdr:row>148</xdr:row>
      <xdr:rowOff>152400</xdr:rowOff>
    </xdr:from>
    <xdr:to>
      <xdr:col>12</xdr:col>
      <xdr:colOff>514350</xdr:colOff>
      <xdr:row>149</xdr:row>
      <xdr:rowOff>161925</xdr:rowOff>
    </xdr:to>
    <xdr:sp macro="" textlink="">
      <xdr:nvSpPr>
        <xdr:cNvPr id="663100" name="Text Box 6"/>
        <xdr:cNvSpPr txBox="1">
          <a:spLocks noChangeArrowheads="1"/>
        </xdr:cNvSpPr>
      </xdr:nvSpPr>
      <xdr:spPr bwMode="auto">
        <a:xfrm>
          <a:off x="7667625" y="272129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19</xdr:row>
      <xdr:rowOff>19050</xdr:rowOff>
    </xdr:from>
    <xdr:to>
      <xdr:col>1</xdr:col>
      <xdr:colOff>152400</xdr:colOff>
      <xdr:row>19</xdr:row>
      <xdr:rowOff>200025</xdr:rowOff>
    </xdr:to>
    <xdr:sp macro="" textlink="">
      <xdr:nvSpPr>
        <xdr:cNvPr id="663101" name="Text Box 6"/>
        <xdr:cNvSpPr txBox="1">
          <a:spLocks noChangeArrowheads="1"/>
        </xdr:cNvSpPr>
      </xdr:nvSpPr>
      <xdr:spPr bwMode="auto">
        <a:xfrm>
          <a:off x="381000" y="34004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19050</xdr:rowOff>
    </xdr:from>
    <xdr:to>
      <xdr:col>1</xdr:col>
      <xdr:colOff>152400</xdr:colOff>
      <xdr:row>32</xdr:row>
      <xdr:rowOff>200025</xdr:rowOff>
    </xdr:to>
    <xdr:sp macro="" textlink="">
      <xdr:nvSpPr>
        <xdr:cNvPr id="663102" name="Text Box 6"/>
        <xdr:cNvSpPr txBox="1">
          <a:spLocks noChangeArrowheads="1"/>
        </xdr:cNvSpPr>
      </xdr:nvSpPr>
      <xdr:spPr bwMode="auto">
        <a:xfrm>
          <a:off x="381000" y="56007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0</xdr:rowOff>
    </xdr:from>
    <xdr:to>
      <xdr:col>1</xdr:col>
      <xdr:colOff>152400</xdr:colOff>
      <xdr:row>32</xdr:row>
      <xdr:rowOff>180975</xdr:rowOff>
    </xdr:to>
    <xdr:sp macro="" textlink="">
      <xdr:nvSpPr>
        <xdr:cNvPr id="663103" name="Text Box 6"/>
        <xdr:cNvSpPr txBox="1">
          <a:spLocks noChangeArrowheads="1"/>
        </xdr:cNvSpPr>
      </xdr:nvSpPr>
      <xdr:spPr bwMode="auto">
        <a:xfrm>
          <a:off x="381000" y="55816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19050</xdr:rowOff>
    </xdr:from>
    <xdr:to>
      <xdr:col>1</xdr:col>
      <xdr:colOff>152400</xdr:colOff>
      <xdr:row>32</xdr:row>
      <xdr:rowOff>200025</xdr:rowOff>
    </xdr:to>
    <xdr:sp macro="" textlink="">
      <xdr:nvSpPr>
        <xdr:cNvPr id="663104" name="Text Box 6"/>
        <xdr:cNvSpPr txBox="1">
          <a:spLocks noChangeArrowheads="1"/>
        </xdr:cNvSpPr>
      </xdr:nvSpPr>
      <xdr:spPr bwMode="auto">
        <a:xfrm>
          <a:off x="381000" y="56007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19050</xdr:rowOff>
    </xdr:from>
    <xdr:to>
      <xdr:col>1</xdr:col>
      <xdr:colOff>152400</xdr:colOff>
      <xdr:row>60</xdr:row>
      <xdr:rowOff>200025</xdr:rowOff>
    </xdr:to>
    <xdr:sp macro="" textlink="">
      <xdr:nvSpPr>
        <xdr:cNvPr id="663105" name="Text Box 6"/>
        <xdr:cNvSpPr txBox="1">
          <a:spLocks noChangeArrowheads="1"/>
        </xdr:cNvSpPr>
      </xdr:nvSpPr>
      <xdr:spPr bwMode="auto">
        <a:xfrm>
          <a:off x="381000" y="107061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152400</xdr:colOff>
      <xdr:row>60</xdr:row>
      <xdr:rowOff>180975</xdr:rowOff>
    </xdr:to>
    <xdr:sp macro="" textlink="">
      <xdr:nvSpPr>
        <xdr:cNvPr id="663106" name="Text Box 6"/>
        <xdr:cNvSpPr txBox="1">
          <a:spLocks noChangeArrowheads="1"/>
        </xdr:cNvSpPr>
      </xdr:nvSpPr>
      <xdr:spPr bwMode="auto">
        <a:xfrm>
          <a:off x="381000" y="10687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19050</xdr:rowOff>
    </xdr:from>
    <xdr:to>
      <xdr:col>1</xdr:col>
      <xdr:colOff>152400</xdr:colOff>
      <xdr:row>60</xdr:row>
      <xdr:rowOff>200025</xdr:rowOff>
    </xdr:to>
    <xdr:sp macro="" textlink="">
      <xdr:nvSpPr>
        <xdr:cNvPr id="663107" name="Text Box 6"/>
        <xdr:cNvSpPr txBox="1">
          <a:spLocks noChangeArrowheads="1"/>
        </xdr:cNvSpPr>
      </xdr:nvSpPr>
      <xdr:spPr bwMode="auto">
        <a:xfrm>
          <a:off x="381000" y="107061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152400</xdr:colOff>
      <xdr:row>60</xdr:row>
      <xdr:rowOff>180975</xdr:rowOff>
    </xdr:to>
    <xdr:sp macro="" textlink="">
      <xdr:nvSpPr>
        <xdr:cNvPr id="663108" name="Text Box 6"/>
        <xdr:cNvSpPr txBox="1">
          <a:spLocks noChangeArrowheads="1"/>
        </xdr:cNvSpPr>
      </xdr:nvSpPr>
      <xdr:spPr bwMode="auto">
        <a:xfrm>
          <a:off x="381000" y="10687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19050</xdr:rowOff>
    </xdr:from>
    <xdr:to>
      <xdr:col>1</xdr:col>
      <xdr:colOff>152400</xdr:colOff>
      <xdr:row>60</xdr:row>
      <xdr:rowOff>200025</xdr:rowOff>
    </xdr:to>
    <xdr:sp macro="" textlink="">
      <xdr:nvSpPr>
        <xdr:cNvPr id="663109" name="Text Box 6"/>
        <xdr:cNvSpPr txBox="1">
          <a:spLocks noChangeArrowheads="1"/>
        </xdr:cNvSpPr>
      </xdr:nvSpPr>
      <xdr:spPr bwMode="auto">
        <a:xfrm>
          <a:off x="381000" y="107061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110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0</xdr:rowOff>
    </xdr:from>
    <xdr:to>
      <xdr:col>1</xdr:col>
      <xdr:colOff>152400</xdr:colOff>
      <xdr:row>73</xdr:row>
      <xdr:rowOff>180975</xdr:rowOff>
    </xdr:to>
    <xdr:sp macro="" textlink="">
      <xdr:nvSpPr>
        <xdr:cNvPr id="663111" name="Text Box 6"/>
        <xdr:cNvSpPr txBox="1">
          <a:spLocks noChangeArrowheads="1"/>
        </xdr:cNvSpPr>
      </xdr:nvSpPr>
      <xdr:spPr bwMode="auto">
        <a:xfrm>
          <a:off x="381000" y="131064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112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0</xdr:rowOff>
    </xdr:from>
    <xdr:to>
      <xdr:col>1</xdr:col>
      <xdr:colOff>152400</xdr:colOff>
      <xdr:row>73</xdr:row>
      <xdr:rowOff>180975</xdr:rowOff>
    </xdr:to>
    <xdr:sp macro="" textlink="">
      <xdr:nvSpPr>
        <xdr:cNvPr id="663113" name="Text Box 6"/>
        <xdr:cNvSpPr txBox="1">
          <a:spLocks noChangeArrowheads="1"/>
        </xdr:cNvSpPr>
      </xdr:nvSpPr>
      <xdr:spPr bwMode="auto">
        <a:xfrm>
          <a:off x="381000" y="131064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114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0</xdr:rowOff>
    </xdr:from>
    <xdr:to>
      <xdr:col>1</xdr:col>
      <xdr:colOff>152400</xdr:colOff>
      <xdr:row>73</xdr:row>
      <xdr:rowOff>180975</xdr:rowOff>
    </xdr:to>
    <xdr:sp macro="" textlink="">
      <xdr:nvSpPr>
        <xdr:cNvPr id="663115" name="Text Box 6"/>
        <xdr:cNvSpPr txBox="1">
          <a:spLocks noChangeArrowheads="1"/>
        </xdr:cNvSpPr>
      </xdr:nvSpPr>
      <xdr:spPr bwMode="auto">
        <a:xfrm>
          <a:off x="381000" y="131064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116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17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118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19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120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21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122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23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124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25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126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27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28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29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30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31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32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33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34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35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36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37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38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39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40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41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42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43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44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45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46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47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48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49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50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51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52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53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54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55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56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57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58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59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60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61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62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63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64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65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66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67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68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69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70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71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72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73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74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75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76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77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78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19050</xdr:rowOff>
    </xdr:from>
    <xdr:to>
      <xdr:col>1</xdr:col>
      <xdr:colOff>152400</xdr:colOff>
      <xdr:row>32</xdr:row>
      <xdr:rowOff>200025</xdr:rowOff>
    </xdr:to>
    <xdr:sp macro="" textlink="">
      <xdr:nvSpPr>
        <xdr:cNvPr id="663179" name="Text Box 6"/>
        <xdr:cNvSpPr txBox="1">
          <a:spLocks noChangeArrowheads="1"/>
        </xdr:cNvSpPr>
      </xdr:nvSpPr>
      <xdr:spPr bwMode="auto">
        <a:xfrm>
          <a:off x="381000" y="56007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0</xdr:rowOff>
    </xdr:from>
    <xdr:to>
      <xdr:col>1</xdr:col>
      <xdr:colOff>152400</xdr:colOff>
      <xdr:row>32</xdr:row>
      <xdr:rowOff>180975</xdr:rowOff>
    </xdr:to>
    <xdr:sp macro="" textlink="">
      <xdr:nvSpPr>
        <xdr:cNvPr id="663180" name="Text Box 6"/>
        <xdr:cNvSpPr txBox="1">
          <a:spLocks noChangeArrowheads="1"/>
        </xdr:cNvSpPr>
      </xdr:nvSpPr>
      <xdr:spPr bwMode="auto">
        <a:xfrm>
          <a:off x="381000" y="55816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32</xdr:row>
      <xdr:rowOff>19050</xdr:rowOff>
    </xdr:from>
    <xdr:to>
      <xdr:col>1</xdr:col>
      <xdr:colOff>152400</xdr:colOff>
      <xdr:row>32</xdr:row>
      <xdr:rowOff>200025</xdr:rowOff>
    </xdr:to>
    <xdr:sp macro="" textlink="">
      <xdr:nvSpPr>
        <xdr:cNvPr id="663181" name="Text Box 6"/>
        <xdr:cNvSpPr txBox="1">
          <a:spLocks noChangeArrowheads="1"/>
        </xdr:cNvSpPr>
      </xdr:nvSpPr>
      <xdr:spPr bwMode="auto">
        <a:xfrm>
          <a:off x="381000" y="56007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19050</xdr:rowOff>
    </xdr:from>
    <xdr:to>
      <xdr:col>1</xdr:col>
      <xdr:colOff>152400</xdr:colOff>
      <xdr:row>60</xdr:row>
      <xdr:rowOff>200025</xdr:rowOff>
    </xdr:to>
    <xdr:sp macro="" textlink="">
      <xdr:nvSpPr>
        <xdr:cNvPr id="663182" name="Text Box 6"/>
        <xdr:cNvSpPr txBox="1">
          <a:spLocks noChangeArrowheads="1"/>
        </xdr:cNvSpPr>
      </xdr:nvSpPr>
      <xdr:spPr bwMode="auto">
        <a:xfrm>
          <a:off x="381000" y="107061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0</xdr:rowOff>
    </xdr:from>
    <xdr:to>
      <xdr:col>1</xdr:col>
      <xdr:colOff>152400</xdr:colOff>
      <xdr:row>60</xdr:row>
      <xdr:rowOff>180975</xdr:rowOff>
    </xdr:to>
    <xdr:sp macro="" textlink="">
      <xdr:nvSpPr>
        <xdr:cNvPr id="663183" name="Text Box 6"/>
        <xdr:cNvSpPr txBox="1">
          <a:spLocks noChangeArrowheads="1"/>
        </xdr:cNvSpPr>
      </xdr:nvSpPr>
      <xdr:spPr bwMode="auto">
        <a:xfrm>
          <a:off x="381000" y="106870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60</xdr:row>
      <xdr:rowOff>19050</xdr:rowOff>
    </xdr:from>
    <xdr:to>
      <xdr:col>1</xdr:col>
      <xdr:colOff>152400</xdr:colOff>
      <xdr:row>60</xdr:row>
      <xdr:rowOff>200025</xdr:rowOff>
    </xdr:to>
    <xdr:sp macro="" textlink="">
      <xdr:nvSpPr>
        <xdr:cNvPr id="663184" name="Text Box 6"/>
        <xdr:cNvSpPr txBox="1">
          <a:spLocks noChangeArrowheads="1"/>
        </xdr:cNvSpPr>
      </xdr:nvSpPr>
      <xdr:spPr bwMode="auto">
        <a:xfrm>
          <a:off x="381000" y="107061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185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0</xdr:rowOff>
    </xdr:from>
    <xdr:to>
      <xdr:col>1</xdr:col>
      <xdr:colOff>152400</xdr:colOff>
      <xdr:row>73</xdr:row>
      <xdr:rowOff>180975</xdr:rowOff>
    </xdr:to>
    <xdr:sp macro="" textlink="">
      <xdr:nvSpPr>
        <xdr:cNvPr id="663186" name="Text Box 6"/>
        <xdr:cNvSpPr txBox="1">
          <a:spLocks noChangeArrowheads="1"/>
        </xdr:cNvSpPr>
      </xdr:nvSpPr>
      <xdr:spPr bwMode="auto">
        <a:xfrm>
          <a:off x="381000" y="131064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73</xdr:row>
      <xdr:rowOff>19050</xdr:rowOff>
    </xdr:from>
    <xdr:to>
      <xdr:col>1</xdr:col>
      <xdr:colOff>152400</xdr:colOff>
      <xdr:row>73</xdr:row>
      <xdr:rowOff>200025</xdr:rowOff>
    </xdr:to>
    <xdr:sp macro="" textlink="">
      <xdr:nvSpPr>
        <xdr:cNvPr id="663187" name="Text Box 6"/>
        <xdr:cNvSpPr txBox="1">
          <a:spLocks noChangeArrowheads="1"/>
        </xdr:cNvSpPr>
      </xdr:nvSpPr>
      <xdr:spPr bwMode="auto">
        <a:xfrm>
          <a:off x="381000" y="131254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88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0</xdr:rowOff>
    </xdr:from>
    <xdr:to>
      <xdr:col>1</xdr:col>
      <xdr:colOff>152400</xdr:colOff>
      <xdr:row>100</xdr:row>
      <xdr:rowOff>180975</xdr:rowOff>
    </xdr:to>
    <xdr:sp macro="" textlink="">
      <xdr:nvSpPr>
        <xdr:cNvPr id="663189" name="Text Box 6"/>
        <xdr:cNvSpPr txBox="1">
          <a:spLocks noChangeArrowheads="1"/>
        </xdr:cNvSpPr>
      </xdr:nvSpPr>
      <xdr:spPr bwMode="auto">
        <a:xfrm>
          <a:off x="381000" y="181070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100</xdr:row>
      <xdr:rowOff>19050</xdr:rowOff>
    </xdr:from>
    <xdr:to>
      <xdr:col>1</xdr:col>
      <xdr:colOff>152400</xdr:colOff>
      <xdr:row>100</xdr:row>
      <xdr:rowOff>200025</xdr:rowOff>
    </xdr:to>
    <xdr:sp macro="" textlink="">
      <xdr:nvSpPr>
        <xdr:cNvPr id="663190" name="Text Box 6"/>
        <xdr:cNvSpPr txBox="1">
          <a:spLocks noChangeArrowheads="1"/>
        </xdr:cNvSpPr>
      </xdr:nvSpPr>
      <xdr:spPr bwMode="auto">
        <a:xfrm>
          <a:off x="381000" y="181260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91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0</xdr:rowOff>
    </xdr:from>
    <xdr:to>
      <xdr:col>1</xdr:col>
      <xdr:colOff>152400</xdr:colOff>
      <xdr:row>113</xdr:row>
      <xdr:rowOff>180975</xdr:rowOff>
    </xdr:to>
    <xdr:sp macro="" textlink="">
      <xdr:nvSpPr>
        <xdr:cNvPr id="663192" name="Text Box 6"/>
        <xdr:cNvSpPr txBox="1">
          <a:spLocks noChangeArrowheads="1"/>
        </xdr:cNvSpPr>
      </xdr:nvSpPr>
      <xdr:spPr bwMode="auto">
        <a:xfrm>
          <a:off x="381000" y="205168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113</xdr:row>
      <xdr:rowOff>19050</xdr:rowOff>
    </xdr:from>
    <xdr:to>
      <xdr:col>1</xdr:col>
      <xdr:colOff>152400</xdr:colOff>
      <xdr:row>113</xdr:row>
      <xdr:rowOff>200025</xdr:rowOff>
    </xdr:to>
    <xdr:sp macro="" textlink="">
      <xdr:nvSpPr>
        <xdr:cNvPr id="663193" name="Text Box 6"/>
        <xdr:cNvSpPr txBox="1">
          <a:spLocks noChangeArrowheads="1"/>
        </xdr:cNvSpPr>
      </xdr:nvSpPr>
      <xdr:spPr bwMode="auto">
        <a:xfrm>
          <a:off x="381000" y="205359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94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152400</xdr:colOff>
      <xdr:row>140</xdr:row>
      <xdr:rowOff>180975</xdr:rowOff>
    </xdr:to>
    <xdr:sp macro="" textlink="">
      <xdr:nvSpPr>
        <xdr:cNvPr id="663195" name="Text Box 6"/>
        <xdr:cNvSpPr txBox="1">
          <a:spLocks noChangeArrowheads="1"/>
        </xdr:cNvSpPr>
      </xdr:nvSpPr>
      <xdr:spPr bwMode="auto">
        <a:xfrm>
          <a:off x="381000" y="255079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140</xdr:row>
      <xdr:rowOff>19050</xdr:rowOff>
    </xdr:from>
    <xdr:to>
      <xdr:col>1</xdr:col>
      <xdr:colOff>152400</xdr:colOff>
      <xdr:row>140</xdr:row>
      <xdr:rowOff>200025</xdr:rowOff>
    </xdr:to>
    <xdr:sp macro="" textlink="">
      <xdr:nvSpPr>
        <xdr:cNvPr id="663196" name="Text Box 6"/>
        <xdr:cNvSpPr txBox="1">
          <a:spLocks noChangeArrowheads="1"/>
        </xdr:cNvSpPr>
      </xdr:nvSpPr>
      <xdr:spPr bwMode="auto">
        <a:xfrm>
          <a:off x="381000" y="255270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97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0</xdr:rowOff>
    </xdr:from>
    <xdr:to>
      <xdr:col>1</xdr:col>
      <xdr:colOff>152400</xdr:colOff>
      <xdr:row>153</xdr:row>
      <xdr:rowOff>180975</xdr:rowOff>
    </xdr:to>
    <xdr:sp macro="" textlink="">
      <xdr:nvSpPr>
        <xdr:cNvPr id="663198" name="Text Box 6"/>
        <xdr:cNvSpPr txBox="1">
          <a:spLocks noChangeArrowheads="1"/>
        </xdr:cNvSpPr>
      </xdr:nvSpPr>
      <xdr:spPr bwMode="auto">
        <a:xfrm>
          <a:off x="381000" y="279177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153</xdr:row>
      <xdr:rowOff>19050</xdr:rowOff>
    </xdr:from>
    <xdr:to>
      <xdr:col>1</xdr:col>
      <xdr:colOff>152400</xdr:colOff>
      <xdr:row>153</xdr:row>
      <xdr:rowOff>200025</xdr:rowOff>
    </xdr:to>
    <xdr:sp macro="" textlink="">
      <xdr:nvSpPr>
        <xdr:cNvPr id="663199" name="Text Box 6"/>
        <xdr:cNvSpPr txBox="1">
          <a:spLocks noChangeArrowheads="1"/>
        </xdr:cNvSpPr>
      </xdr:nvSpPr>
      <xdr:spPr bwMode="auto">
        <a:xfrm>
          <a:off x="381000" y="279368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</xdr:row>
      <xdr:rowOff>19050</xdr:rowOff>
    </xdr:from>
    <xdr:to>
      <xdr:col>1</xdr:col>
      <xdr:colOff>152400</xdr:colOff>
      <xdr:row>6</xdr:row>
      <xdr:rowOff>200025</xdr:rowOff>
    </xdr:to>
    <xdr:sp macro="" textlink="">
      <xdr:nvSpPr>
        <xdr:cNvPr id="663200" name="Text Box 6"/>
        <xdr:cNvSpPr txBox="1">
          <a:spLocks noChangeArrowheads="1"/>
        </xdr:cNvSpPr>
      </xdr:nvSpPr>
      <xdr:spPr bwMode="auto">
        <a:xfrm>
          <a:off x="381000" y="10953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</xdr:row>
      <xdr:rowOff>0</xdr:rowOff>
    </xdr:from>
    <xdr:to>
      <xdr:col>1</xdr:col>
      <xdr:colOff>152400</xdr:colOff>
      <xdr:row>6</xdr:row>
      <xdr:rowOff>180975</xdr:rowOff>
    </xdr:to>
    <xdr:sp macro="" textlink="">
      <xdr:nvSpPr>
        <xdr:cNvPr id="663201" name="Text Box 6"/>
        <xdr:cNvSpPr txBox="1">
          <a:spLocks noChangeArrowheads="1"/>
        </xdr:cNvSpPr>
      </xdr:nvSpPr>
      <xdr:spPr bwMode="auto">
        <a:xfrm>
          <a:off x="381000" y="10763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6</xdr:row>
      <xdr:rowOff>19050</xdr:rowOff>
    </xdr:from>
    <xdr:to>
      <xdr:col>1</xdr:col>
      <xdr:colOff>152400</xdr:colOff>
      <xdr:row>6</xdr:row>
      <xdr:rowOff>200025</xdr:rowOff>
    </xdr:to>
    <xdr:sp macro="" textlink="">
      <xdr:nvSpPr>
        <xdr:cNvPr id="663202" name="Text Box 6"/>
        <xdr:cNvSpPr txBox="1">
          <a:spLocks noChangeArrowheads="1"/>
        </xdr:cNvSpPr>
      </xdr:nvSpPr>
      <xdr:spPr bwMode="auto">
        <a:xfrm>
          <a:off x="381000" y="10953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19050</xdr:rowOff>
    </xdr:from>
    <xdr:to>
      <xdr:col>1</xdr:col>
      <xdr:colOff>152400</xdr:colOff>
      <xdr:row>47</xdr:row>
      <xdr:rowOff>200025</xdr:rowOff>
    </xdr:to>
    <xdr:sp macro="" textlink="">
      <xdr:nvSpPr>
        <xdr:cNvPr id="663203" name="Text Box 6"/>
        <xdr:cNvSpPr txBox="1">
          <a:spLocks noChangeArrowheads="1"/>
        </xdr:cNvSpPr>
      </xdr:nvSpPr>
      <xdr:spPr bwMode="auto">
        <a:xfrm>
          <a:off x="381000" y="818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152400</xdr:colOff>
      <xdr:row>47</xdr:row>
      <xdr:rowOff>180975</xdr:rowOff>
    </xdr:to>
    <xdr:sp macro="" textlink="">
      <xdr:nvSpPr>
        <xdr:cNvPr id="663204" name="Text Box 6"/>
        <xdr:cNvSpPr txBox="1">
          <a:spLocks noChangeArrowheads="1"/>
        </xdr:cNvSpPr>
      </xdr:nvSpPr>
      <xdr:spPr bwMode="auto">
        <a:xfrm>
          <a:off x="381000" y="81629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19050</xdr:rowOff>
    </xdr:from>
    <xdr:to>
      <xdr:col>1</xdr:col>
      <xdr:colOff>152400</xdr:colOff>
      <xdr:row>47</xdr:row>
      <xdr:rowOff>200025</xdr:rowOff>
    </xdr:to>
    <xdr:sp macro="" textlink="">
      <xdr:nvSpPr>
        <xdr:cNvPr id="663205" name="Text Box 6"/>
        <xdr:cNvSpPr txBox="1">
          <a:spLocks noChangeArrowheads="1"/>
        </xdr:cNvSpPr>
      </xdr:nvSpPr>
      <xdr:spPr bwMode="auto">
        <a:xfrm>
          <a:off x="381000" y="818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152400</xdr:colOff>
      <xdr:row>47</xdr:row>
      <xdr:rowOff>180975</xdr:rowOff>
    </xdr:to>
    <xdr:sp macro="" textlink="">
      <xdr:nvSpPr>
        <xdr:cNvPr id="663206" name="Text Box 6"/>
        <xdr:cNvSpPr txBox="1">
          <a:spLocks noChangeArrowheads="1"/>
        </xdr:cNvSpPr>
      </xdr:nvSpPr>
      <xdr:spPr bwMode="auto">
        <a:xfrm>
          <a:off x="381000" y="81629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19050</xdr:rowOff>
    </xdr:from>
    <xdr:to>
      <xdr:col>1</xdr:col>
      <xdr:colOff>152400</xdr:colOff>
      <xdr:row>47</xdr:row>
      <xdr:rowOff>200025</xdr:rowOff>
    </xdr:to>
    <xdr:sp macro="" textlink="">
      <xdr:nvSpPr>
        <xdr:cNvPr id="663207" name="Text Box 6"/>
        <xdr:cNvSpPr txBox="1">
          <a:spLocks noChangeArrowheads="1"/>
        </xdr:cNvSpPr>
      </xdr:nvSpPr>
      <xdr:spPr bwMode="auto">
        <a:xfrm>
          <a:off x="381000" y="818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152400</xdr:colOff>
      <xdr:row>47</xdr:row>
      <xdr:rowOff>180975</xdr:rowOff>
    </xdr:to>
    <xdr:sp macro="" textlink="">
      <xdr:nvSpPr>
        <xdr:cNvPr id="663208" name="Text Box 6"/>
        <xdr:cNvSpPr txBox="1">
          <a:spLocks noChangeArrowheads="1"/>
        </xdr:cNvSpPr>
      </xdr:nvSpPr>
      <xdr:spPr bwMode="auto">
        <a:xfrm>
          <a:off x="381000" y="81629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19050</xdr:rowOff>
    </xdr:from>
    <xdr:to>
      <xdr:col>1</xdr:col>
      <xdr:colOff>152400</xdr:colOff>
      <xdr:row>47</xdr:row>
      <xdr:rowOff>200025</xdr:rowOff>
    </xdr:to>
    <xdr:sp macro="" textlink="">
      <xdr:nvSpPr>
        <xdr:cNvPr id="663209" name="Text Box 6"/>
        <xdr:cNvSpPr txBox="1">
          <a:spLocks noChangeArrowheads="1"/>
        </xdr:cNvSpPr>
      </xdr:nvSpPr>
      <xdr:spPr bwMode="auto">
        <a:xfrm>
          <a:off x="381000" y="818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19050</xdr:rowOff>
    </xdr:from>
    <xdr:to>
      <xdr:col>1</xdr:col>
      <xdr:colOff>152400</xdr:colOff>
      <xdr:row>47</xdr:row>
      <xdr:rowOff>200025</xdr:rowOff>
    </xdr:to>
    <xdr:sp macro="" textlink="">
      <xdr:nvSpPr>
        <xdr:cNvPr id="663210" name="Text Box 6"/>
        <xdr:cNvSpPr txBox="1">
          <a:spLocks noChangeArrowheads="1"/>
        </xdr:cNvSpPr>
      </xdr:nvSpPr>
      <xdr:spPr bwMode="auto">
        <a:xfrm>
          <a:off x="381000" y="818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0</xdr:rowOff>
    </xdr:from>
    <xdr:to>
      <xdr:col>1</xdr:col>
      <xdr:colOff>152400</xdr:colOff>
      <xdr:row>47</xdr:row>
      <xdr:rowOff>180975</xdr:rowOff>
    </xdr:to>
    <xdr:sp macro="" textlink="">
      <xdr:nvSpPr>
        <xdr:cNvPr id="663211" name="Text Box 6"/>
        <xdr:cNvSpPr txBox="1">
          <a:spLocks noChangeArrowheads="1"/>
        </xdr:cNvSpPr>
      </xdr:nvSpPr>
      <xdr:spPr bwMode="auto">
        <a:xfrm>
          <a:off x="381000" y="81629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47</xdr:row>
      <xdr:rowOff>19050</xdr:rowOff>
    </xdr:from>
    <xdr:to>
      <xdr:col>1</xdr:col>
      <xdr:colOff>152400</xdr:colOff>
      <xdr:row>47</xdr:row>
      <xdr:rowOff>200025</xdr:rowOff>
    </xdr:to>
    <xdr:sp macro="" textlink="">
      <xdr:nvSpPr>
        <xdr:cNvPr id="663212" name="Text Box 6"/>
        <xdr:cNvSpPr txBox="1">
          <a:spLocks noChangeArrowheads="1"/>
        </xdr:cNvSpPr>
      </xdr:nvSpPr>
      <xdr:spPr bwMode="auto">
        <a:xfrm>
          <a:off x="381000" y="81819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13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14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15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16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17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18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19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20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21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22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23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24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25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26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152400</xdr:colOff>
      <xdr:row>87</xdr:row>
      <xdr:rowOff>180975</xdr:rowOff>
    </xdr:to>
    <xdr:sp macro="" textlink="">
      <xdr:nvSpPr>
        <xdr:cNvPr id="663227" name="Text Box 6"/>
        <xdr:cNvSpPr txBox="1">
          <a:spLocks noChangeArrowheads="1"/>
        </xdr:cNvSpPr>
      </xdr:nvSpPr>
      <xdr:spPr bwMode="auto">
        <a:xfrm>
          <a:off x="381000" y="1569720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87</xdr:row>
      <xdr:rowOff>19050</xdr:rowOff>
    </xdr:from>
    <xdr:to>
      <xdr:col>1</xdr:col>
      <xdr:colOff>152400</xdr:colOff>
      <xdr:row>87</xdr:row>
      <xdr:rowOff>200025</xdr:rowOff>
    </xdr:to>
    <xdr:sp macro="" textlink="">
      <xdr:nvSpPr>
        <xdr:cNvPr id="663228" name="Text Box 6"/>
        <xdr:cNvSpPr txBox="1">
          <a:spLocks noChangeArrowheads="1"/>
        </xdr:cNvSpPr>
      </xdr:nvSpPr>
      <xdr:spPr bwMode="auto">
        <a:xfrm>
          <a:off x="381000" y="15716250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29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30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31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32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33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34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35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36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37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38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39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40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41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42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43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44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45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46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47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48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49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50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0</xdr:rowOff>
    </xdr:from>
    <xdr:to>
      <xdr:col>1</xdr:col>
      <xdr:colOff>152400</xdr:colOff>
      <xdr:row>127</xdr:row>
      <xdr:rowOff>180975</xdr:rowOff>
    </xdr:to>
    <xdr:sp macro="" textlink="">
      <xdr:nvSpPr>
        <xdr:cNvPr id="663251" name="Text Box 6"/>
        <xdr:cNvSpPr txBox="1">
          <a:spLocks noChangeArrowheads="1"/>
        </xdr:cNvSpPr>
      </xdr:nvSpPr>
      <xdr:spPr bwMode="auto">
        <a:xfrm>
          <a:off x="381000" y="2309812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  <xdr:twoCellAnchor editAs="oneCell">
    <xdr:from>
      <xdr:col>1</xdr:col>
      <xdr:colOff>133350</xdr:colOff>
      <xdr:row>127</xdr:row>
      <xdr:rowOff>19050</xdr:rowOff>
    </xdr:from>
    <xdr:to>
      <xdr:col>1</xdr:col>
      <xdr:colOff>152400</xdr:colOff>
      <xdr:row>127</xdr:row>
      <xdr:rowOff>200025</xdr:rowOff>
    </xdr:to>
    <xdr:sp macro="" textlink="">
      <xdr:nvSpPr>
        <xdr:cNvPr id="663252" name="Text Box 6"/>
        <xdr:cNvSpPr txBox="1">
          <a:spLocks noChangeArrowheads="1"/>
        </xdr:cNvSpPr>
      </xdr:nvSpPr>
      <xdr:spPr bwMode="auto">
        <a:xfrm>
          <a:off x="381000" y="23117175"/>
          <a:ext cx="19050" cy="180975"/>
        </a:xfrm>
        <a:prstGeom prst="rect">
          <a:avLst/>
        </a:prstGeom>
        <a:noFill/>
        <a:ln w="1" algn="ctr">
          <a:noFill/>
          <a:miter lim="800000"/>
          <a:headEnd/>
          <a:tailEnd/>
        </a:ln>
        <a:effectLst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j-stat01\ROOT\01_APPLI\02_VBA\06_SP\02_TMP\06_SP_&#26376;&#22577;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30385/Desktop/&#29305;&#38598;&#20316;&#26989;&#22580;&#65288;&#21512;&#20307;&#29256;&#65289;/&#26032;&#12522;&#12531;&#12463;/26&#24180;&#29256;&#30333;&#26360;&#12523;&#12540;&#12486;&#12451;&#12531;&#25285;&#24403;&#20998;/&#31363;&#30423;&#20445;&#35703;&#21205;&#21521;/6-2-7-1&#22259;&#12288;&#20986;&#25152;&#21463;&#21009;&#32773;&#20206;&#37320;&#25918;&#29575;&#12398;&#25512;&#31227;%20(&#32207;&#25968;&#12539;&#31363;&#30423;&#21029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Y0098"/>
      <sheetName val="SPY0098_PRM"/>
      <sheetName val="SPY0099"/>
      <sheetName val="SPY0099_PRM"/>
      <sheetName val="#REF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紙面イメージ"/>
      <sheetName val="リンクデータ "/>
      <sheetName val="作図用データ"/>
      <sheetName val="リンクデータ確認"/>
      <sheetName val="根拠"/>
      <sheetName val="SPS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74"/>
  <sheetViews>
    <sheetView tabSelected="1" zoomScaleNormal="100" zoomScaleSheetLayoutView="100" workbookViewId="0"/>
  </sheetViews>
  <sheetFormatPr defaultRowHeight="13.5" customHeight="1"/>
  <cols>
    <col min="1" max="1" width="3.7109375" style="4" customWidth="1"/>
    <col min="2" max="2" width="8.85546875" style="4" customWidth="1"/>
    <col min="3" max="3" width="10.7109375" style="4" customWidth="1"/>
    <col min="4" max="9" width="9.28515625" style="4" customWidth="1"/>
    <col min="10" max="10" width="10" style="4" customWidth="1"/>
    <col min="11" max="11" width="9.28515625" style="30" customWidth="1"/>
    <col min="12" max="13" width="9.28515625" style="4" customWidth="1"/>
    <col min="14" max="14" width="4.42578125" style="4" customWidth="1"/>
    <col min="15" max="15" width="13" style="4" customWidth="1"/>
    <col min="16" max="16" width="14.28515625" style="4" customWidth="1"/>
    <col min="17" max="17" width="10.85546875" style="4" customWidth="1"/>
    <col min="18" max="18" width="12.85546875" style="4" customWidth="1"/>
    <col min="19" max="16384" width="9.140625" style="4"/>
  </cols>
  <sheetData>
    <row r="1" spans="2:15" ht="15" customHeight="1"/>
    <row r="2" spans="2:15" s="7" customFormat="1" ht="15" customHeight="1">
      <c r="B2" s="115" t="s">
        <v>10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s="11" customFormat="1" ht="15" customHeight="1">
      <c r="C3" s="5"/>
      <c r="K3" s="57"/>
    </row>
    <row r="4" spans="2:15" s="7" customFormat="1" ht="13.5" customHeight="1">
      <c r="C4" s="5"/>
      <c r="D4" s="6"/>
      <c r="E4" s="6"/>
      <c r="F4" s="6"/>
      <c r="G4" s="6"/>
      <c r="I4" s="61" t="s">
        <v>17</v>
      </c>
      <c r="K4" s="58"/>
      <c r="M4" s="6"/>
    </row>
    <row r="5" spans="2:15" customFormat="1" ht="12.75">
      <c r="B5" s="29" t="s">
        <v>1</v>
      </c>
      <c r="C5" s="3"/>
      <c r="D5" s="3"/>
      <c r="E5" s="3"/>
      <c r="F5" s="3"/>
      <c r="G5" s="3"/>
      <c r="H5" s="1"/>
      <c r="I5" s="3"/>
      <c r="J5" s="7"/>
      <c r="K5" s="3"/>
      <c r="L5" s="7"/>
      <c r="M5" s="3"/>
      <c r="N5" s="7"/>
    </row>
    <row r="6" spans="2:15" customFormat="1" thickBot="1">
      <c r="B6" s="32" t="s">
        <v>20</v>
      </c>
      <c r="C6" s="13"/>
      <c r="D6" s="13"/>
      <c r="E6" s="13"/>
      <c r="F6" s="13"/>
      <c r="G6" s="13"/>
      <c r="H6" s="1"/>
      <c r="I6" s="3"/>
      <c r="J6" s="7"/>
      <c r="K6" s="3"/>
      <c r="L6" s="7"/>
      <c r="M6" s="3"/>
      <c r="N6" s="7"/>
    </row>
    <row r="7" spans="2:15" customFormat="1" ht="27.75" customHeight="1" thickTop="1">
      <c r="B7" s="84" t="s">
        <v>23</v>
      </c>
      <c r="C7" s="12" t="s">
        <v>24</v>
      </c>
      <c r="D7" s="112" t="s">
        <v>4</v>
      </c>
      <c r="E7" s="113"/>
      <c r="F7" s="109" t="s">
        <v>13</v>
      </c>
      <c r="G7" s="111"/>
      <c r="H7" s="116" t="s">
        <v>3</v>
      </c>
      <c r="I7" s="117"/>
      <c r="J7" s="7"/>
      <c r="K7" s="3"/>
      <c r="L7" s="7"/>
      <c r="M7" s="3"/>
      <c r="N7" s="7"/>
    </row>
    <row r="8" spans="2:15" customFormat="1" ht="12.75">
      <c r="B8" s="64" t="s">
        <v>12</v>
      </c>
      <c r="C8" s="65">
        <f>C21+C34</f>
        <v>4602</v>
      </c>
      <c r="D8" s="66">
        <f>D21+D34</f>
        <v>4076</v>
      </c>
      <c r="E8" s="88">
        <f>D8/C8%</f>
        <v>88.570186875271617</v>
      </c>
      <c r="F8" s="67">
        <f>F21+F34</f>
        <v>513</v>
      </c>
      <c r="G8" s="88">
        <f>F8/C8%</f>
        <v>11.147327249022164</v>
      </c>
      <c r="H8" s="68">
        <f>H21+H34</f>
        <v>13</v>
      </c>
      <c r="I8" s="91">
        <f>H8/C8%</f>
        <v>0.2824858757062147</v>
      </c>
      <c r="J8" s="3"/>
      <c r="K8" s="7"/>
      <c r="L8" s="3"/>
      <c r="M8" s="7"/>
    </row>
    <row r="9" spans="2:15" customFormat="1" ht="12.75">
      <c r="B9" s="64">
        <v>17</v>
      </c>
      <c r="C9" s="65">
        <f t="shared" ref="C9:D16" si="0">C22+C35</f>
        <v>4901</v>
      </c>
      <c r="D9" s="66">
        <f t="shared" si="0"/>
        <v>4406</v>
      </c>
      <c r="E9" s="89">
        <f t="shared" ref="E9:E17" si="1">D9/C9%</f>
        <v>89.900020403999193</v>
      </c>
      <c r="F9" s="67">
        <f t="shared" ref="F9:F17" si="2">F22+F35</f>
        <v>486</v>
      </c>
      <c r="G9" s="89">
        <f t="shared" ref="G9:G17" si="3">F9/C9%</f>
        <v>9.916343603346256</v>
      </c>
      <c r="H9" s="67">
        <f t="shared" ref="H9:H16" si="4">H22+H35</f>
        <v>9</v>
      </c>
      <c r="I9" s="92">
        <f t="shared" ref="I9:I17" si="5">H9/C9%</f>
        <v>0.18363599265456029</v>
      </c>
      <c r="J9" s="3"/>
      <c r="K9" s="7"/>
      <c r="L9" s="3"/>
      <c r="M9" s="7"/>
    </row>
    <row r="10" spans="2:15" customFormat="1" ht="12.75">
      <c r="B10" s="64">
        <v>18</v>
      </c>
      <c r="C10" s="65">
        <f t="shared" si="0"/>
        <v>5102</v>
      </c>
      <c r="D10" s="66">
        <f t="shared" si="0"/>
        <v>4511</v>
      </c>
      <c r="E10" s="89">
        <f t="shared" si="1"/>
        <v>88.416307330458636</v>
      </c>
      <c r="F10" s="67">
        <f t="shared" si="2"/>
        <v>587</v>
      </c>
      <c r="G10" s="89">
        <f t="shared" si="3"/>
        <v>11.505292042336338</v>
      </c>
      <c r="H10" s="67">
        <f t="shared" si="4"/>
        <v>4</v>
      </c>
      <c r="I10" s="92">
        <f t="shared" si="5"/>
        <v>7.8400627205017642E-2</v>
      </c>
      <c r="J10" s="3"/>
      <c r="K10" s="7"/>
      <c r="L10" s="3"/>
      <c r="M10" s="7"/>
    </row>
    <row r="11" spans="2:15" customFormat="1" ht="12.75">
      <c r="B11" s="64">
        <v>19</v>
      </c>
      <c r="C11" s="65">
        <f t="shared" si="0"/>
        <v>5037</v>
      </c>
      <c r="D11" s="66">
        <f t="shared" si="0"/>
        <v>4592</v>
      </c>
      <c r="E11" s="89">
        <f t="shared" si="1"/>
        <v>91.16537621600159</v>
      </c>
      <c r="F11" s="67">
        <f t="shared" si="2"/>
        <v>437</v>
      </c>
      <c r="G11" s="89">
        <f t="shared" si="3"/>
        <v>8.6757990867579906</v>
      </c>
      <c r="H11" s="76">
        <f t="shared" si="4"/>
        <v>8</v>
      </c>
      <c r="I11" s="92">
        <f t="shared" si="5"/>
        <v>0.15882469724042089</v>
      </c>
      <c r="J11" s="3"/>
      <c r="K11" s="7"/>
      <c r="L11" s="3"/>
      <c r="M11" s="7"/>
    </row>
    <row r="12" spans="2:15" customFormat="1" ht="12.75">
      <c r="B12" s="64">
        <v>20</v>
      </c>
      <c r="C12" s="65">
        <f t="shared" si="0"/>
        <v>5014</v>
      </c>
      <c r="D12" s="66">
        <f t="shared" si="0"/>
        <v>4619</v>
      </c>
      <c r="E12" s="89">
        <f>D12/C12%</f>
        <v>92.122058236936581</v>
      </c>
      <c r="F12" s="67">
        <f t="shared" si="2"/>
        <v>382</v>
      </c>
      <c r="G12" s="89">
        <f t="shared" si="3"/>
        <v>7.6186677303550061</v>
      </c>
      <c r="H12" s="67">
        <f t="shared" si="4"/>
        <v>13</v>
      </c>
      <c r="I12" s="92">
        <f t="shared" si="5"/>
        <v>0.25927403270841642</v>
      </c>
      <c r="J12" s="3"/>
      <c r="K12" s="7"/>
      <c r="L12" s="3"/>
      <c r="M12" s="7"/>
    </row>
    <row r="13" spans="2:15" customFormat="1" ht="12.75">
      <c r="B13" s="64">
        <v>21</v>
      </c>
      <c r="C13" s="65">
        <f t="shared" si="0"/>
        <v>4828</v>
      </c>
      <c r="D13" s="66">
        <f t="shared" si="0"/>
        <v>4475</v>
      </c>
      <c r="E13" s="89">
        <f t="shared" si="1"/>
        <v>92.688483844241915</v>
      </c>
      <c r="F13" s="67">
        <f t="shared" si="2"/>
        <v>348</v>
      </c>
      <c r="G13" s="89">
        <f t="shared" si="3"/>
        <v>7.2079536039768017</v>
      </c>
      <c r="H13" s="67">
        <f>H26+H39</f>
        <v>5</v>
      </c>
      <c r="I13" s="92">
        <f t="shared" si="5"/>
        <v>0.10356255178127589</v>
      </c>
      <c r="J13" s="3"/>
      <c r="K13" s="7"/>
      <c r="L13" s="3"/>
      <c r="M13" s="7"/>
    </row>
    <row r="14" spans="2:15" customFormat="1" ht="12.75">
      <c r="B14" s="64">
        <v>22</v>
      </c>
      <c r="C14" s="65">
        <f t="shared" si="0"/>
        <v>4617</v>
      </c>
      <c r="D14" s="66">
        <f t="shared" si="0"/>
        <v>4264</v>
      </c>
      <c r="E14" s="89">
        <f t="shared" si="1"/>
        <v>92.354342646740307</v>
      </c>
      <c r="F14" s="67">
        <f t="shared" si="2"/>
        <v>343</v>
      </c>
      <c r="G14" s="89">
        <f t="shared" si="3"/>
        <v>7.4290664933939787</v>
      </c>
      <c r="H14" s="67">
        <f t="shared" si="4"/>
        <v>10</v>
      </c>
      <c r="I14" s="92">
        <f t="shared" si="5"/>
        <v>0.21659085986571366</v>
      </c>
      <c r="J14" s="3"/>
      <c r="K14" s="7"/>
      <c r="L14" s="3"/>
      <c r="M14" s="7"/>
    </row>
    <row r="15" spans="2:15" customFormat="1" ht="12.75">
      <c r="B15" s="64">
        <v>23</v>
      </c>
      <c r="C15" s="65">
        <f t="shared" si="0"/>
        <v>4656</v>
      </c>
      <c r="D15" s="66">
        <f t="shared" si="0"/>
        <v>4301</v>
      </c>
      <c r="E15" s="89">
        <f t="shared" si="1"/>
        <v>92.375429553264595</v>
      </c>
      <c r="F15" s="67">
        <f t="shared" si="2"/>
        <v>346</v>
      </c>
      <c r="G15" s="89">
        <f t="shared" si="3"/>
        <v>7.4312714776632296</v>
      </c>
      <c r="H15" s="67">
        <f t="shared" si="4"/>
        <v>9</v>
      </c>
      <c r="I15" s="92">
        <f t="shared" si="5"/>
        <v>0.19329896907216493</v>
      </c>
      <c r="J15" s="3"/>
      <c r="K15" s="7"/>
      <c r="L15" s="3"/>
      <c r="M15" s="7"/>
    </row>
    <row r="16" spans="2:15" customFormat="1" ht="12.75">
      <c r="B16" s="64">
        <v>24</v>
      </c>
      <c r="C16" s="65">
        <f t="shared" si="0"/>
        <v>4743</v>
      </c>
      <c r="D16" s="66">
        <f t="shared" si="0"/>
        <v>4381</v>
      </c>
      <c r="E16" s="89">
        <f t="shared" si="1"/>
        <v>92.367699768079277</v>
      </c>
      <c r="F16" s="67">
        <f t="shared" si="2"/>
        <v>357</v>
      </c>
      <c r="G16" s="89">
        <f t="shared" si="3"/>
        <v>7.5268817204301079</v>
      </c>
      <c r="H16" s="67">
        <f t="shared" si="4"/>
        <v>5</v>
      </c>
      <c r="I16" s="92">
        <f t="shared" si="5"/>
        <v>0.10541851149061775</v>
      </c>
      <c r="J16" s="3"/>
      <c r="K16" s="7"/>
      <c r="L16" s="3"/>
      <c r="M16" s="7"/>
    </row>
    <row r="17" spans="2:14" customFormat="1" ht="12.75">
      <c r="B17" s="34">
        <v>25</v>
      </c>
      <c r="C17" s="70">
        <f>C30+C43</f>
        <v>4579</v>
      </c>
      <c r="D17" s="71">
        <f>D30+D43</f>
        <v>4260</v>
      </c>
      <c r="E17" s="90">
        <f t="shared" si="1"/>
        <v>93.033413409041273</v>
      </c>
      <c r="F17" s="72">
        <f t="shared" si="2"/>
        <v>310</v>
      </c>
      <c r="G17" s="90">
        <f t="shared" si="3"/>
        <v>6.7700371260100463</v>
      </c>
      <c r="H17" s="72">
        <f>H30+H43</f>
        <v>9</v>
      </c>
      <c r="I17" s="93">
        <f t="shared" si="5"/>
        <v>0.19654946494867875</v>
      </c>
      <c r="J17" s="3"/>
      <c r="K17" s="7"/>
      <c r="L17" s="3"/>
      <c r="M17" s="7"/>
    </row>
    <row r="18" spans="2:14" customFormat="1" ht="12.75">
      <c r="B18" s="29"/>
      <c r="C18" s="3"/>
      <c r="D18" s="3"/>
      <c r="E18" s="3"/>
      <c r="F18" s="3"/>
      <c r="G18" s="3"/>
      <c r="H18" s="1"/>
      <c r="I18" s="3"/>
      <c r="J18" s="7"/>
      <c r="K18" s="3"/>
      <c r="L18" s="7"/>
      <c r="M18" s="3"/>
      <c r="N18" s="7"/>
    </row>
    <row r="19" spans="2:14" s="31" customFormat="1" thickBot="1">
      <c r="B19" s="32" t="s">
        <v>21</v>
      </c>
      <c r="C19" s="3"/>
      <c r="D19" s="13"/>
      <c r="E19" s="13"/>
      <c r="F19" s="13"/>
      <c r="G19" s="13"/>
      <c r="H19" s="13"/>
      <c r="I19" s="13"/>
      <c r="J19" s="19"/>
      <c r="K19" s="3"/>
      <c r="L19" s="19"/>
      <c r="M19" s="3"/>
      <c r="N19" s="19"/>
    </row>
    <row r="20" spans="2:14" customFormat="1" ht="24.75" customHeight="1" thickTop="1">
      <c r="B20" s="84" t="s">
        <v>23</v>
      </c>
      <c r="C20" s="85" t="s">
        <v>24</v>
      </c>
      <c r="D20" s="112" t="s">
        <v>4</v>
      </c>
      <c r="E20" s="113"/>
      <c r="F20" s="109" t="s">
        <v>13</v>
      </c>
      <c r="G20" s="111"/>
      <c r="H20" s="116" t="s">
        <v>3</v>
      </c>
      <c r="I20" s="117"/>
      <c r="K20" s="31"/>
    </row>
    <row r="21" spans="2:14" customFormat="1" ht="12">
      <c r="B21" s="33" t="s">
        <v>12</v>
      </c>
      <c r="C21" s="18">
        <v>1642</v>
      </c>
      <c r="D21" s="9">
        <v>1216</v>
      </c>
      <c r="E21" s="94">
        <f>D21/C21%</f>
        <v>74.056029232643112</v>
      </c>
      <c r="F21" s="40">
        <v>416</v>
      </c>
      <c r="G21" s="94">
        <f>F21/C21%</f>
        <v>25.334957369062117</v>
      </c>
      <c r="H21" s="40">
        <v>10</v>
      </c>
      <c r="I21" s="97">
        <f>H21/C21%</f>
        <v>0.60901339829476242</v>
      </c>
      <c r="K21" s="31"/>
    </row>
    <row r="22" spans="2:14" customFormat="1" ht="12">
      <c r="B22" s="33">
        <v>17</v>
      </c>
      <c r="C22" s="21">
        <v>1611</v>
      </c>
      <c r="D22" s="45">
        <v>1214</v>
      </c>
      <c r="E22" s="95">
        <f t="shared" ref="E22:E30" si="6">D22/C22%</f>
        <v>75.356921166977031</v>
      </c>
      <c r="F22" s="9">
        <v>390</v>
      </c>
      <c r="G22" s="95">
        <f t="shared" ref="G22:G30" si="7">F22/C22%</f>
        <v>24.208566108007449</v>
      </c>
      <c r="H22" s="9">
        <v>7</v>
      </c>
      <c r="I22" s="98">
        <f t="shared" ref="I22:I30" si="8">H22/C22%</f>
        <v>0.43451272501551835</v>
      </c>
      <c r="K22" s="31"/>
    </row>
    <row r="23" spans="2:14" customFormat="1" ht="12">
      <c r="B23" s="33">
        <v>18</v>
      </c>
      <c r="C23" s="21">
        <v>1568</v>
      </c>
      <c r="D23" s="45">
        <v>1129</v>
      </c>
      <c r="E23" s="95">
        <f t="shared" si="6"/>
        <v>72.002551020408163</v>
      </c>
      <c r="F23" s="9">
        <v>436</v>
      </c>
      <c r="G23" s="95">
        <f t="shared" si="7"/>
        <v>27.806122448979593</v>
      </c>
      <c r="H23" s="9">
        <v>3</v>
      </c>
      <c r="I23" s="98">
        <f t="shared" si="8"/>
        <v>0.19132653061224489</v>
      </c>
      <c r="K23" s="31"/>
    </row>
    <row r="24" spans="2:14" customFormat="1" ht="12.75" customHeight="1">
      <c r="B24" s="33">
        <v>19</v>
      </c>
      <c r="C24" s="21">
        <v>1492</v>
      </c>
      <c r="D24" s="45">
        <v>1151</v>
      </c>
      <c r="E24" s="95">
        <f t="shared" si="6"/>
        <v>77.144772117962461</v>
      </c>
      <c r="F24" s="9">
        <v>336</v>
      </c>
      <c r="G24" s="95">
        <f t="shared" si="7"/>
        <v>22.520107238605899</v>
      </c>
      <c r="H24" s="9">
        <v>5</v>
      </c>
      <c r="I24" s="98">
        <f t="shared" si="8"/>
        <v>0.33512064343163539</v>
      </c>
      <c r="K24" s="31"/>
    </row>
    <row r="25" spans="2:14" customFormat="1" ht="12">
      <c r="B25" s="33">
        <v>20</v>
      </c>
      <c r="C25" s="21">
        <v>1477</v>
      </c>
      <c r="D25" s="45">
        <v>1188</v>
      </c>
      <c r="E25" s="95">
        <f t="shared" si="6"/>
        <v>80.43331076506432</v>
      </c>
      <c r="F25" s="9">
        <v>279</v>
      </c>
      <c r="G25" s="95">
        <f t="shared" si="7"/>
        <v>18.889641164522683</v>
      </c>
      <c r="H25" s="9">
        <v>10</v>
      </c>
      <c r="I25" s="98">
        <f t="shared" si="8"/>
        <v>0.6770480704129993</v>
      </c>
      <c r="K25" s="31"/>
    </row>
    <row r="26" spans="2:14" customFormat="1" ht="12">
      <c r="B26" s="33">
        <v>21</v>
      </c>
      <c r="C26" s="21">
        <v>1782</v>
      </c>
      <c r="D26" s="45">
        <v>1502</v>
      </c>
      <c r="E26" s="95">
        <f t="shared" si="6"/>
        <v>84.287317620650953</v>
      </c>
      <c r="F26" s="9">
        <v>276</v>
      </c>
      <c r="G26" s="95">
        <f t="shared" si="7"/>
        <v>15.488215488215488</v>
      </c>
      <c r="H26" s="9">
        <v>4</v>
      </c>
      <c r="I26" s="98">
        <f t="shared" si="8"/>
        <v>0.22446689113355781</v>
      </c>
      <c r="K26" s="31"/>
    </row>
    <row r="27" spans="2:14" customFormat="1" ht="12.75" customHeight="1">
      <c r="B27" s="33">
        <v>22</v>
      </c>
      <c r="C27" s="21">
        <v>1868</v>
      </c>
      <c r="D27" s="45">
        <v>1587</v>
      </c>
      <c r="E27" s="95">
        <f t="shared" si="6"/>
        <v>84.957173447537471</v>
      </c>
      <c r="F27" s="9">
        <v>273</v>
      </c>
      <c r="G27" s="95">
        <f t="shared" si="7"/>
        <v>14.61456102783726</v>
      </c>
      <c r="H27" s="9">
        <v>8</v>
      </c>
      <c r="I27" s="98">
        <f t="shared" si="8"/>
        <v>0.42826552462526768</v>
      </c>
      <c r="K27" s="31"/>
    </row>
    <row r="28" spans="2:14" customFormat="1" ht="12">
      <c r="B28" s="33">
        <v>23</v>
      </c>
      <c r="C28" s="21">
        <v>1879</v>
      </c>
      <c r="D28" s="45">
        <v>1593</v>
      </c>
      <c r="E28" s="95">
        <f t="shared" si="6"/>
        <v>84.779137839276217</v>
      </c>
      <c r="F28" s="9">
        <v>279</v>
      </c>
      <c r="G28" s="95">
        <f t="shared" si="7"/>
        <v>14.84832357637041</v>
      </c>
      <c r="H28" s="9">
        <v>7</v>
      </c>
      <c r="I28" s="98">
        <f t="shared" si="8"/>
        <v>0.3725385843533795</v>
      </c>
      <c r="K28" s="31"/>
    </row>
    <row r="29" spans="2:14" customFormat="1" ht="12">
      <c r="B29" s="33">
        <v>24</v>
      </c>
      <c r="C29" s="21">
        <v>1873</v>
      </c>
      <c r="D29" s="45">
        <v>1594</v>
      </c>
      <c r="E29" s="95">
        <f t="shared" si="6"/>
        <v>85.104111051788578</v>
      </c>
      <c r="F29" s="45">
        <v>274</v>
      </c>
      <c r="G29" s="95">
        <f t="shared" si="7"/>
        <v>14.628937533368926</v>
      </c>
      <c r="H29" s="45">
        <v>5</v>
      </c>
      <c r="I29" s="98">
        <f t="shared" si="8"/>
        <v>0.26695141484249868</v>
      </c>
      <c r="K29" s="31"/>
    </row>
    <row r="30" spans="2:14" customFormat="1" ht="12.75" customHeight="1">
      <c r="B30" s="34">
        <v>25</v>
      </c>
      <c r="C30" s="22">
        <v>1741</v>
      </c>
      <c r="D30" s="46">
        <v>1502</v>
      </c>
      <c r="E30" s="96">
        <f t="shared" si="6"/>
        <v>86.272257323377374</v>
      </c>
      <c r="F30" s="46">
        <v>234</v>
      </c>
      <c r="G30" s="96">
        <f t="shared" si="7"/>
        <v>13.440551407237219</v>
      </c>
      <c r="H30" s="46">
        <v>5</v>
      </c>
      <c r="I30" s="99">
        <f t="shared" si="8"/>
        <v>0.28719126938541067</v>
      </c>
      <c r="K30" s="31"/>
    </row>
    <row r="31" spans="2:14" customFormat="1" ht="12.75">
      <c r="B31" s="8"/>
      <c r="C31" s="28"/>
      <c r="D31" s="28"/>
      <c r="E31" s="47"/>
      <c r="F31" s="28"/>
      <c r="G31" s="47"/>
      <c r="H31" s="28"/>
      <c r="I31" s="47"/>
      <c r="J31" s="7"/>
      <c r="K31" s="19"/>
    </row>
    <row r="32" spans="2:14" customFormat="1" thickBot="1">
      <c r="B32" s="35" t="s">
        <v>22</v>
      </c>
      <c r="C32" s="13"/>
      <c r="D32" s="13"/>
      <c r="E32" s="48"/>
      <c r="F32" s="13"/>
      <c r="G32" s="48"/>
      <c r="H32" s="13"/>
      <c r="I32" s="48"/>
      <c r="J32" s="7"/>
      <c r="K32" s="31"/>
    </row>
    <row r="33" spans="2:11" customFormat="1" ht="24.75" customHeight="1" thickTop="1">
      <c r="B33" s="84" t="s">
        <v>23</v>
      </c>
      <c r="C33" s="85" t="s">
        <v>24</v>
      </c>
      <c r="D33" s="105" t="s">
        <v>4</v>
      </c>
      <c r="E33" s="106"/>
      <c r="F33" s="107" t="s">
        <v>13</v>
      </c>
      <c r="G33" s="108"/>
      <c r="H33" s="105" t="s">
        <v>3</v>
      </c>
      <c r="I33" s="114"/>
      <c r="K33" s="31"/>
    </row>
    <row r="34" spans="2:11" customFormat="1" ht="13.5" customHeight="1">
      <c r="B34" s="33" t="s">
        <v>12</v>
      </c>
      <c r="C34" s="18">
        <v>2960</v>
      </c>
      <c r="D34" s="40">
        <v>2860</v>
      </c>
      <c r="E34" s="94">
        <f>D34/C34%</f>
        <v>96.621621621621614</v>
      </c>
      <c r="F34" s="40">
        <v>97</v>
      </c>
      <c r="G34" s="94">
        <f>F34/C34%</f>
        <v>3.2770270270270268</v>
      </c>
      <c r="H34" s="40">
        <v>3</v>
      </c>
      <c r="I34" s="97">
        <f>H34/C34%</f>
        <v>0.10135135135135134</v>
      </c>
      <c r="K34" s="31"/>
    </row>
    <row r="35" spans="2:11" customFormat="1" ht="13.5" customHeight="1">
      <c r="B35" s="33">
        <v>17</v>
      </c>
      <c r="C35" s="21">
        <v>3290</v>
      </c>
      <c r="D35" s="45">
        <v>3192</v>
      </c>
      <c r="E35" s="95">
        <f t="shared" ref="E35:E43" si="9">D35/C35%</f>
        <v>97.021276595744681</v>
      </c>
      <c r="F35" s="9">
        <v>96</v>
      </c>
      <c r="G35" s="95">
        <f t="shared" ref="G35:G43" si="10">F35/C35%</f>
        <v>2.9179331306990881</v>
      </c>
      <c r="H35" s="9">
        <v>2</v>
      </c>
      <c r="I35" s="98">
        <f t="shared" ref="I35:I43" si="11">H35/C35%</f>
        <v>6.0790273556231005E-2</v>
      </c>
      <c r="K35" s="31"/>
    </row>
    <row r="36" spans="2:11" customFormat="1" ht="12">
      <c r="B36" s="33">
        <v>18</v>
      </c>
      <c r="C36" s="21">
        <v>3534</v>
      </c>
      <c r="D36" s="45">
        <v>3382</v>
      </c>
      <c r="E36" s="95">
        <f t="shared" si="9"/>
        <v>95.698924731182785</v>
      </c>
      <c r="F36" s="9">
        <v>151</v>
      </c>
      <c r="G36" s="95">
        <f t="shared" si="10"/>
        <v>4.2727787209960377</v>
      </c>
      <c r="H36" s="9">
        <v>1</v>
      </c>
      <c r="I36" s="98">
        <f t="shared" si="11"/>
        <v>2.8296547821165814E-2</v>
      </c>
      <c r="K36" s="31"/>
    </row>
    <row r="37" spans="2:11" customFormat="1" ht="12">
      <c r="B37" s="33">
        <v>19</v>
      </c>
      <c r="C37" s="21">
        <v>3545</v>
      </c>
      <c r="D37" s="45">
        <v>3441</v>
      </c>
      <c r="E37" s="95">
        <f t="shared" si="9"/>
        <v>97.066290550070519</v>
      </c>
      <c r="F37" s="9">
        <v>101</v>
      </c>
      <c r="G37" s="95">
        <f t="shared" si="10"/>
        <v>2.8490832157968966</v>
      </c>
      <c r="H37" s="9">
        <v>3</v>
      </c>
      <c r="I37" s="98">
        <f t="shared" si="11"/>
        <v>8.4626234132581094E-2</v>
      </c>
      <c r="K37" s="31"/>
    </row>
    <row r="38" spans="2:11" customFormat="1" ht="12.75" customHeight="1">
      <c r="B38" s="33">
        <v>20</v>
      </c>
      <c r="C38" s="21">
        <v>3537</v>
      </c>
      <c r="D38" s="45">
        <v>3431</v>
      </c>
      <c r="E38" s="95">
        <f t="shared" si="9"/>
        <v>97.003109980209217</v>
      </c>
      <c r="F38" s="9">
        <v>103</v>
      </c>
      <c r="G38" s="95">
        <f t="shared" si="10"/>
        <v>2.9120723777212327</v>
      </c>
      <c r="H38" s="9">
        <v>3</v>
      </c>
      <c r="I38" s="98">
        <f t="shared" si="11"/>
        <v>8.4817642069550475E-2</v>
      </c>
      <c r="K38" s="31"/>
    </row>
    <row r="39" spans="2:11" customFormat="1" ht="12">
      <c r="B39" s="33">
        <v>21</v>
      </c>
      <c r="C39" s="21">
        <v>3046</v>
      </c>
      <c r="D39" s="45">
        <v>2973</v>
      </c>
      <c r="E39" s="95">
        <f t="shared" si="9"/>
        <v>97.60341431385423</v>
      </c>
      <c r="F39" s="9">
        <v>72</v>
      </c>
      <c r="G39" s="95">
        <f t="shared" si="10"/>
        <v>2.3637557452396587</v>
      </c>
      <c r="H39" s="9">
        <v>1</v>
      </c>
      <c r="I39" s="98">
        <f t="shared" si="11"/>
        <v>3.2829940906106365E-2</v>
      </c>
      <c r="K39" s="31"/>
    </row>
    <row r="40" spans="2:11" customFormat="1" ht="12">
      <c r="B40" s="33">
        <v>22</v>
      </c>
      <c r="C40" s="21">
        <v>2749</v>
      </c>
      <c r="D40" s="45">
        <v>2677</v>
      </c>
      <c r="E40" s="95">
        <f t="shared" si="9"/>
        <v>97.380865769370686</v>
      </c>
      <c r="F40" s="9">
        <v>70</v>
      </c>
      <c r="G40" s="95">
        <f t="shared" si="10"/>
        <v>2.5463805020007277</v>
      </c>
      <c r="H40" s="9">
        <v>2</v>
      </c>
      <c r="I40" s="98">
        <f t="shared" si="11"/>
        <v>7.2753728628592224E-2</v>
      </c>
      <c r="K40" s="31"/>
    </row>
    <row r="41" spans="2:11" customFormat="1" ht="12.75" customHeight="1">
      <c r="B41" s="33">
        <v>23</v>
      </c>
      <c r="C41" s="21">
        <v>2777</v>
      </c>
      <c r="D41" s="45">
        <v>2708</v>
      </c>
      <c r="E41" s="95">
        <f t="shared" si="9"/>
        <v>97.515304285199861</v>
      </c>
      <c r="F41" s="9">
        <v>67</v>
      </c>
      <c r="G41" s="95">
        <f t="shared" si="10"/>
        <v>2.412675549153763</v>
      </c>
      <c r="H41" s="9">
        <v>2</v>
      </c>
      <c r="I41" s="98">
        <f t="shared" si="11"/>
        <v>7.2020165646380988E-2</v>
      </c>
      <c r="K41" s="31"/>
    </row>
    <row r="42" spans="2:11" customFormat="1" ht="12">
      <c r="B42" s="33">
        <v>24</v>
      </c>
      <c r="C42" s="21">
        <v>2870</v>
      </c>
      <c r="D42" s="45">
        <v>2787</v>
      </c>
      <c r="E42" s="95">
        <f t="shared" si="9"/>
        <v>97.108013937282237</v>
      </c>
      <c r="F42" s="45">
        <v>83</v>
      </c>
      <c r="G42" s="95">
        <f t="shared" si="10"/>
        <v>2.8919860627177703</v>
      </c>
      <c r="H42" s="45">
        <v>0</v>
      </c>
      <c r="I42" s="98"/>
      <c r="K42" s="31"/>
    </row>
    <row r="43" spans="2:11" customFormat="1" ht="12">
      <c r="B43" s="34">
        <v>25</v>
      </c>
      <c r="C43" s="22">
        <v>2838</v>
      </c>
      <c r="D43" s="46">
        <v>2758</v>
      </c>
      <c r="E43" s="96">
        <f t="shared" si="9"/>
        <v>97.181113460183226</v>
      </c>
      <c r="F43" s="46">
        <v>76</v>
      </c>
      <c r="G43" s="96">
        <f t="shared" si="10"/>
        <v>2.677942212825934</v>
      </c>
      <c r="H43" s="46">
        <v>4</v>
      </c>
      <c r="I43" s="99">
        <f t="shared" si="11"/>
        <v>0.14094432699083861</v>
      </c>
      <c r="K43" s="31"/>
    </row>
    <row r="44" spans="2:11" s="31" customFormat="1" ht="12.75">
      <c r="B44" s="28"/>
      <c r="C44" s="28"/>
      <c r="D44" s="28"/>
      <c r="E44" s="47"/>
      <c r="F44" s="28"/>
      <c r="G44" s="47"/>
      <c r="H44" s="28"/>
      <c r="I44" s="47"/>
      <c r="J44" s="19"/>
      <c r="K44" s="19"/>
    </row>
    <row r="45" spans="2:11" s="31" customFormat="1" ht="12.75" customHeight="1">
      <c r="B45" s="19"/>
      <c r="C45" s="28"/>
      <c r="D45" s="28"/>
      <c r="E45" s="47"/>
      <c r="F45" s="28"/>
      <c r="G45" s="47"/>
      <c r="H45" s="28"/>
      <c r="I45" s="47"/>
      <c r="J45" s="19"/>
      <c r="K45" s="19"/>
    </row>
    <row r="46" spans="2:11" s="31" customFormat="1" ht="14.25" customHeight="1">
      <c r="B46" s="36" t="s">
        <v>8</v>
      </c>
      <c r="E46" s="47"/>
      <c r="G46" s="47"/>
      <c r="I46" s="47"/>
      <c r="J46" s="19"/>
      <c r="K46" s="19"/>
    </row>
    <row r="47" spans="2:11" s="31" customFormat="1" ht="14.25" customHeight="1" thickBot="1">
      <c r="B47" s="36" t="s">
        <v>20</v>
      </c>
      <c r="D47" s="16"/>
      <c r="E47" s="48"/>
      <c r="F47" s="16"/>
      <c r="G47" s="48"/>
      <c r="H47" s="16"/>
      <c r="I47" s="48"/>
      <c r="J47" s="19"/>
      <c r="K47" s="19"/>
    </row>
    <row r="48" spans="2:11" s="31" customFormat="1" ht="27.75" customHeight="1" thickTop="1">
      <c r="B48" s="84" t="s">
        <v>23</v>
      </c>
      <c r="C48" s="12" t="s">
        <v>24</v>
      </c>
      <c r="D48" s="112" t="s">
        <v>4</v>
      </c>
      <c r="E48" s="113"/>
      <c r="F48" s="109" t="s">
        <v>14</v>
      </c>
      <c r="G48" s="111"/>
      <c r="H48" s="118" t="s">
        <v>3</v>
      </c>
      <c r="I48" s="119"/>
      <c r="J48" s="19"/>
      <c r="K48" s="19"/>
    </row>
    <row r="49" spans="2:11" s="31" customFormat="1" ht="14.25" customHeight="1">
      <c r="B49" s="64" t="s">
        <v>12</v>
      </c>
      <c r="C49" s="65">
        <f>C62+C75</f>
        <v>1573</v>
      </c>
      <c r="D49" s="66">
        <f>D62+D75</f>
        <v>842</v>
      </c>
      <c r="E49" s="88">
        <f>D49/C49%</f>
        <v>53.528289891926256</v>
      </c>
      <c r="F49" s="67">
        <f>F62+F75</f>
        <v>700</v>
      </c>
      <c r="G49" s="88">
        <f t="shared" ref="G49:G58" si="12">F49/C49%</f>
        <v>44.500953591862682</v>
      </c>
      <c r="H49" s="68">
        <f>H62+H75</f>
        <v>31</v>
      </c>
      <c r="I49" s="91">
        <f>H49/C49%</f>
        <v>1.9707565162110616</v>
      </c>
      <c r="J49" s="19"/>
    </row>
    <row r="50" spans="2:11" s="31" customFormat="1" ht="14.25" customHeight="1">
      <c r="B50" s="64">
        <v>17</v>
      </c>
      <c r="C50" s="65">
        <f t="shared" ref="C50:D58" si="13">C63+C76</f>
        <v>1677</v>
      </c>
      <c r="D50" s="66">
        <f t="shared" si="13"/>
        <v>938</v>
      </c>
      <c r="E50" s="89">
        <f t="shared" ref="E50:E58" si="14">D50/C50%</f>
        <v>55.93321407274896</v>
      </c>
      <c r="F50" s="67">
        <f t="shared" ref="F50:F58" si="15">F63+F76</f>
        <v>698</v>
      </c>
      <c r="G50" s="89">
        <f t="shared" si="12"/>
        <v>41.621943947525345</v>
      </c>
      <c r="H50" s="67">
        <f t="shared" ref="H50:H57" si="16">H63+H76</f>
        <v>41</v>
      </c>
      <c r="I50" s="92">
        <f t="shared" ref="I50:I57" si="17">H50/C50%</f>
        <v>2.4448419797257008</v>
      </c>
      <c r="J50" s="19"/>
    </row>
    <row r="51" spans="2:11" s="31" customFormat="1" ht="14.25" customHeight="1">
      <c r="B51" s="64">
        <v>18</v>
      </c>
      <c r="C51" s="65">
        <f t="shared" si="13"/>
        <v>1690</v>
      </c>
      <c r="D51" s="66">
        <f t="shared" si="13"/>
        <v>941</v>
      </c>
      <c r="E51" s="89">
        <f t="shared" si="14"/>
        <v>55.680473372781073</v>
      </c>
      <c r="F51" s="67">
        <f t="shared" si="15"/>
        <v>706</v>
      </c>
      <c r="G51" s="89">
        <f t="shared" si="12"/>
        <v>41.775147928994087</v>
      </c>
      <c r="H51" s="67">
        <f t="shared" si="16"/>
        <v>43</v>
      </c>
      <c r="I51" s="92">
        <f t="shared" si="17"/>
        <v>2.5443786982248522</v>
      </c>
      <c r="J51" s="19"/>
    </row>
    <row r="52" spans="2:11" s="31" customFormat="1" ht="14.25" customHeight="1">
      <c r="B52" s="64">
        <v>19</v>
      </c>
      <c r="C52" s="65">
        <f t="shared" si="13"/>
        <v>1613</v>
      </c>
      <c r="D52" s="66">
        <f t="shared" si="13"/>
        <v>950</v>
      </c>
      <c r="E52" s="89">
        <f t="shared" si="14"/>
        <v>58.896466212027285</v>
      </c>
      <c r="F52" s="67">
        <f t="shared" si="15"/>
        <v>622</v>
      </c>
      <c r="G52" s="89">
        <f t="shared" si="12"/>
        <v>38.561686298822075</v>
      </c>
      <c r="H52" s="67">
        <f t="shared" si="16"/>
        <v>41</v>
      </c>
      <c r="I52" s="92">
        <f t="shared" si="17"/>
        <v>2.5418474891506513</v>
      </c>
      <c r="J52" s="19"/>
    </row>
    <row r="53" spans="2:11" s="31" customFormat="1" ht="14.25" customHeight="1">
      <c r="B53" s="64">
        <v>20</v>
      </c>
      <c r="C53" s="65">
        <f t="shared" si="13"/>
        <v>1586</v>
      </c>
      <c r="D53" s="66">
        <f t="shared" si="13"/>
        <v>1009</v>
      </c>
      <c r="E53" s="89">
        <f>D53/C53%</f>
        <v>63.619167717528377</v>
      </c>
      <c r="F53" s="67">
        <f t="shared" si="15"/>
        <v>527</v>
      </c>
      <c r="G53" s="89">
        <f t="shared" si="12"/>
        <v>33.228247162673391</v>
      </c>
      <c r="H53" s="67">
        <f t="shared" si="16"/>
        <v>50</v>
      </c>
      <c r="I53" s="92">
        <f t="shared" si="17"/>
        <v>3.1525851197982346</v>
      </c>
      <c r="J53" s="19"/>
    </row>
    <row r="54" spans="2:11" s="31" customFormat="1" ht="14.25" customHeight="1">
      <c r="B54" s="64">
        <v>21</v>
      </c>
      <c r="C54" s="65">
        <f t="shared" si="13"/>
        <v>1570</v>
      </c>
      <c r="D54" s="66">
        <f t="shared" si="13"/>
        <v>988</v>
      </c>
      <c r="E54" s="89">
        <f t="shared" si="14"/>
        <v>62.92993630573249</v>
      </c>
      <c r="F54" s="67">
        <f t="shared" si="15"/>
        <v>547</v>
      </c>
      <c r="G54" s="89">
        <f t="shared" si="12"/>
        <v>34.840764331210195</v>
      </c>
      <c r="H54" s="67">
        <f t="shared" si="16"/>
        <v>35</v>
      </c>
      <c r="I54" s="92">
        <f t="shared" si="17"/>
        <v>2.2292993630573248</v>
      </c>
      <c r="J54" s="19"/>
    </row>
    <row r="55" spans="2:11" s="31" customFormat="1" ht="14.25" customHeight="1">
      <c r="B55" s="64">
        <v>22</v>
      </c>
      <c r="C55" s="65">
        <f t="shared" si="13"/>
        <v>1356</v>
      </c>
      <c r="D55" s="66">
        <f t="shared" si="13"/>
        <v>861</v>
      </c>
      <c r="E55" s="89">
        <f t="shared" si="14"/>
        <v>63.495575221238937</v>
      </c>
      <c r="F55" s="67">
        <f t="shared" si="15"/>
        <v>454</v>
      </c>
      <c r="G55" s="89">
        <f t="shared" si="12"/>
        <v>33.480825958702063</v>
      </c>
      <c r="H55" s="67">
        <f t="shared" si="16"/>
        <v>41</v>
      </c>
      <c r="I55" s="92">
        <f t="shared" si="17"/>
        <v>3.0235988200589969</v>
      </c>
      <c r="J55" s="19"/>
    </row>
    <row r="56" spans="2:11" s="31" customFormat="1" ht="14.25" customHeight="1">
      <c r="B56" s="64">
        <v>23</v>
      </c>
      <c r="C56" s="65">
        <f t="shared" si="13"/>
        <v>1315</v>
      </c>
      <c r="D56" s="66">
        <f t="shared" si="13"/>
        <v>845</v>
      </c>
      <c r="E56" s="89">
        <f t="shared" si="14"/>
        <v>64.258555133079852</v>
      </c>
      <c r="F56" s="67">
        <f t="shared" si="15"/>
        <v>434</v>
      </c>
      <c r="G56" s="89">
        <f t="shared" si="12"/>
        <v>33.00380228136882</v>
      </c>
      <c r="H56" s="67">
        <f t="shared" si="16"/>
        <v>36</v>
      </c>
      <c r="I56" s="92">
        <f t="shared" si="17"/>
        <v>2.7376425855513307</v>
      </c>
      <c r="J56" s="19"/>
    </row>
    <row r="57" spans="2:11" s="31" customFormat="1" ht="14.25" customHeight="1">
      <c r="B57" s="64">
        <v>24</v>
      </c>
      <c r="C57" s="65">
        <f t="shared" si="13"/>
        <v>1256</v>
      </c>
      <c r="D57" s="66">
        <f t="shared" si="13"/>
        <v>752</v>
      </c>
      <c r="E57" s="89">
        <f t="shared" si="14"/>
        <v>59.872611464968152</v>
      </c>
      <c r="F57" s="67">
        <f t="shared" si="15"/>
        <v>464</v>
      </c>
      <c r="G57" s="89">
        <f t="shared" si="12"/>
        <v>36.942675159235669</v>
      </c>
      <c r="H57" s="67">
        <f t="shared" si="16"/>
        <v>40</v>
      </c>
      <c r="I57" s="92">
        <f t="shared" si="17"/>
        <v>3.1847133757961781</v>
      </c>
      <c r="J57" s="19"/>
    </row>
    <row r="58" spans="2:11" s="31" customFormat="1" ht="14.25" customHeight="1">
      <c r="B58" s="34">
        <v>25</v>
      </c>
      <c r="C58" s="70">
        <f t="shared" si="13"/>
        <v>1157</v>
      </c>
      <c r="D58" s="71">
        <f t="shared" si="13"/>
        <v>786</v>
      </c>
      <c r="E58" s="90">
        <f t="shared" si="14"/>
        <v>67.934312878133099</v>
      </c>
      <c r="F58" s="72">
        <f t="shared" si="15"/>
        <v>327</v>
      </c>
      <c r="G58" s="90">
        <f t="shared" si="12"/>
        <v>28.262748487467587</v>
      </c>
      <c r="H58" s="72">
        <f>H71+H84</f>
        <v>44</v>
      </c>
      <c r="I58" s="93">
        <f>H58/C58%</f>
        <v>3.8029386343993083</v>
      </c>
      <c r="J58" s="19"/>
    </row>
    <row r="59" spans="2:11" s="31" customFormat="1" ht="14.25" customHeight="1">
      <c r="B59" s="38"/>
      <c r="C59" s="74"/>
      <c r="D59" s="75"/>
      <c r="E59" s="69"/>
      <c r="F59" s="76"/>
      <c r="G59" s="69"/>
      <c r="H59" s="76"/>
      <c r="I59" s="69"/>
      <c r="J59" s="19"/>
      <c r="K59" s="19"/>
    </row>
    <row r="60" spans="2:11" s="31" customFormat="1" ht="14.25" customHeight="1" thickBot="1">
      <c r="B60" s="36" t="s">
        <v>21</v>
      </c>
      <c r="D60" s="16"/>
      <c r="E60" s="48"/>
      <c r="F60" s="16"/>
      <c r="G60" s="48"/>
      <c r="H60" s="16"/>
      <c r="I60" s="48"/>
      <c r="J60" s="19"/>
      <c r="K60" s="19"/>
    </row>
    <row r="61" spans="2:11" customFormat="1" ht="28.5" customHeight="1" thickTop="1">
      <c r="B61" s="84" t="s">
        <v>23</v>
      </c>
      <c r="C61" s="85" t="s">
        <v>24</v>
      </c>
      <c r="D61" s="112" t="s">
        <v>4</v>
      </c>
      <c r="E61" s="113"/>
      <c r="F61" s="109" t="s">
        <v>14</v>
      </c>
      <c r="G61" s="111"/>
      <c r="H61" s="118" t="s">
        <v>3</v>
      </c>
      <c r="I61" s="119"/>
      <c r="K61" s="31"/>
    </row>
    <row r="62" spans="2:11" customFormat="1" ht="13.5" customHeight="1">
      <c r="B62" s="33" t="s">
        <v>12</v>
      </c>
      <c r="C62" s="42">
        <v>793</v>
      </c>
      <c r="D62" s="23">
        <v>229</v>
      </c>
      <c r="E62" s="94">
        <f>D62/C62%</f>
        <v>28.87767969735183</v>
      </c>
      <c r="F62" s="9">
        <v>542</v>
      </c>
      <c r="G62" s="94">
        <f>F62/C62%</f>
        <v>68.348045397225732</v>
      </c>
      <c r="H62" s="23">
        <v>22</v>
      </c>
      <c r="I62" s="98">
        <f>H62/C62%</f>
        <v>2.7742749054224465</v>
      </c>
      <c r="K62" s="31"/>
    </row>
    <row r="63" spans="2:11" customFormat="1" ht="13.5" customHeight="1">
      <c r="B63" s="33">
        <v>17</v>
      </c>
      <c r="C63" s="24">
        <v>838</v>
      </c>
      <c r="D63" s="41">
        <v>249</v>
      </c>
      <c r="E63" s="95">
        <f t="shared" ref="E63:E71" si="18">D63/C63%</f>
        <v>29.713603818615749</v>
      </c>
      <c r="F63" s="9">
        <v>557</v>
      </c>
      <c r="G63" s="95">
        <f t="shared" ref="G63:G71" si="19">F63/C63%</f>
        <v>66.467780429594271</v>
      </c>
      <c r="H63" s="41">
        <v>32</v>
      </c>
      <c r="I63" s="98">
        <f t="shared" ref="I63:I70" si="20">H63/C63%</f>
        <v>3.8186157517899759</v>
      </c>
      <c r="K63" s="31"/>
    </row>
    <row r="64" spans="2:11" customFormat="1" ht="13.5" customHeight="1">
      <c r="B64" s="33">
        <v>18</v>
      </c>
      <c r="C64" s="24">
        <v>791</v>
      </c>
      <c r="D64" s="41">
        <v>206</v>
      </c>
      <c r="E64" s="95">
        <f t="shared" si="18"/>
        <v>26.042983565107459</v>
      </c>
      <c r="F64" s="9">
        <v>552</v>
      </c>
      <c r="G64" s="95">
        <f t="shared" si="19"/>
        <v>69.785082174462701</v>
      </c>
      <c r="H64" s="41">
        <v>33</v>
      </c>
      <c r="I64" s="98">
        <f t="shared" si="20"/>
        <v>4.1719342604298353</v>
      </c>
      <c r="K64" s="31"/>
    </row>
    <row r="65" spans="2:11" s="7" customFormat="1" ht="13.5" customHeight="1">
      <c r="B65" s="33">
        <v>19</v>
      </c>
      <c r="C65" s="24">
        <v>731</v>
      </c>
      <c r="D65" s="41">
        <v>229</v>
      </c>
      <c r="E65" s="95">
        <f t="shared" si="18"/>
        <v>31.326949384404926</v>
      </c>
      <c r="F65" s="9">
        <v>473</v>
      </c>
      <c r="G65" s="95">
        <f t="shared" si="19"/>
        <v>64.705882352941174</v>
      </c>
      <c r="H65" s="41">
        <v>29</v>
      </c>
      <c r="I65" s="98">
        <f t="shared" si="20"/>
        <v>3.9671682626538991</v>
      </c>
      <c r="K65" s="19"/>
    </row>
    <row r="66" spans="2:11" s="7" customFormat="1" ht="13.5" customHeight="1">
      <c r="B66" s="33">
        <v>20</v>
      </c>
      <c r="C66" s="24">
        <v>637</v>
      </c>
      <c r="D66" s="41">
        <v>207</v>
      </c>
      <c r="E66" s="95">
        <f t="shared" si="18"/>
        <v>32.49607535321821</v>
      </c>
      <c r="F66" s="9">
        <v>389</v>
      </c>
      <c r="G66" s="95">
        <f t="shared" si="19"/>
        <v>61.067503924646779</v>
      </c>
      <c r="H66" s="41">
        <v>41</v>
      </c>
      <c r="I66" s="98">
        <f t="shared" si="20"/>
        <v>6.4364207221350078</v>
      </c>
      <c r="K66" s="19"/>
    </row>
    <row r="67" spans="2:11" s="7" customFormat="1" ht="13.5" customHeight="1">
      <c r="B67" s="33">
        <v>21</v>
      </c>
      <c r="C67" s="24">
        <v>700</v>
      </c>
      <c r="D67" s="41">
        <v>277</v>
      </c>
      <c r="E67" s="95">
        <f t="shared" si="18"/>
        <v>39.571428571428569</v>
      </c>
      <c r="F67" s="9">
        <v>395</v>
      </c>
      <c r="G67" s="95">
        <f t="shared" si="19"/>
        <v>56.428571428571431</v>
      </c>
      <c r="H67" s="41">
        <v>28</v>
      </c>
      <c r="I67" s="98">
        <f t="shared" si="20"/>
        <v>4</v>
      </c>
      <c r="K67" s="19"/>
    </row>
    <row r="68" spans="2:11" s="7" customFormat="1" ht="13.5" customHeight="1">
      <c r="B68" s="33">
        <v>22</v>
      </c>
      <c r="C68" s="24">
        <v>650</v>
      </c>
      <c r="D68" s="41">
        <v>250</v>
      </c>
      <c r="E68" s="95">
        <f t="shared" si="18"/>
        <v>38.46153846153846</v>
      </c>
      <c r="F68" s="9">
        <v>363</v>
      </c>
      <c r="G68" s="95">
        <f t="shared" si="19"/>
        <v>55.846153846153847</v>
      </c>
      <c r="H68" s="41">
        <v>37</v>
      </c>
      <c r="I68" s="98">
        <f t="shared" si="20"/>
        <v>5.6923076923076925</v>
      </c>
      <c r="K68" s="19"/>
    </row>
    <row r="69" spans="2:11" s="7" customFormat="1" ht="13.5" customHeight="1">
      <c r="B69" s="33">
        <v>23</v>
      </c>
      <c r="C69" s="24">
        <v>650</v>
      </c>
      <c r="D69" s="41">
        <v>281</v>
      </c>
      <c r="E69" s="95">
        <f t="shared" si="18"/>
        <v>43.230769230769234</v>
      </c>
      <c r="F69" s="9">
        <v>343</v>
      </c>
      <c r="G69" s="95">
        <f t="shared" si="19"/>
        <v>52.769230769230766</v>
      </c>
      <c r="H69" s="41">
        <v>26</v>
      </c>
      <c r="I69" s="98">
        <f t="shared" si="20"/>
        <v>4</v>
      </c>
      <c r="K69" s="19"/>
    </row>
    <row r="70" spans="2:11" s="7" customFormat="1" ht="13.5" customHeight="1">
      <c r="B70" s="33">
        <v>24</v>
      </c>
      <c r="C70" s="24">
        <v>636</v>
      </c>
      <c r="D70" s="41">
        <v>251</v>
      </c>
      <c r="E70" s="95">
        <f t="shared" si="18"/>
        <v>39.465408805031444</v>
      </c>
      <c r="F70" s="45">
        <v>352</v>
      </c>
      <c r="G70" s="95">
        <f t="shared" si="19"/>
        <v>55.345911949685529</v>
      </c>
      <c r="H70" s="41">
        <v>33</v>
      </c>
      <c r="I70" s="98">
        <f t="shared" si="20"/>
        <v>5.1886792452830184</v>
      </c>
      <c r="K70" s="19"/>
    </row>
    <row r="71" spans="2:11" s="7" customFormat="1" ht="13.5" customHeight="1">
      <c r="B71" s="34">
        <v>25</v>
      </c>
      <c r="C71" s="25">
        <v>520</v>
      </c>
      <c r="D71" s="49">
        <v>236</v>
      </c>
      <c r="E71" s="96">
        <f t="shared" si="18"/>
        <v>45.38461538461538</v>
      </c>
      <c r="F71" s="46">
        <v>245</v>
      </c>
      <c r="G71" s="96">
        <f t="shared" si="19"/>
        <v>47.115384615384613</v>
      </c>
      <c r="H71" s="49">
        <v>39</v>
      </c>
      <c r="I71" s="99">
        <f>H71/C71%</f>
        <v>7.5</v>
      </c>
      <c r="K71" s="19"/>
    </row>
    <row r="72" spans="2:11" s="19" customFormat="1" ht="13.5" customHeight="1">
      <c r="E72" s="47"/>
      <c r="G72" s="47"/>
      <c r="I72" s="47"/>
    </row>
    <row r="73" spans="2:11" s="19" customFormat="1" ht="13.5" customHeight="1" thickBot="1">
      <c r="B73" s="73" t="s">
        <v>22</v>
      </c>
      <c r="D73" s="17"/>
      <c r="E73" s="48"/>
      <c r="F73" s="17"/>
      <c r="G73" s="48"/>
      <c r="H73" s="17"/>
      <c r="I73" s="48"/>
    </row>
    <row r="74" spans="2:11" customFormat="1" ht="28.5" customHeight="1" thickTop="1">
      <c r="B74" s="84" t="s">
        <v>23</v>
      </c>
      <c r="C74" s="85" t="s">
        <v>24</v>
      </c>
      <c r="D74" s="112" t="s">
        <v>4</v>
      </c>
      <c r="E74" s="113"/>
      <c r="F74" s="109" t="s">
        <v>14</v>
      </c>
      <c r="G74" s="111"/>
      <c r="H74" s="118" t="s">
        <v>3</v>
      </c>
      <c r="I74" s="119"/>
      <c r="K74" s="31"/>
    </row>
    <row r="75" spans="2:11" customFormat="1" ht="13.5" customHeight="1">
      <c r="B75" s="33" t="s">
        <v>12</v>
      </c>
      <c r="C75" s="42">
        <v>780</v>
      </c>
      <c r="D75" s="50">
        <v>613</v>
      </c>
      <c r="E75" s="94">
        <f>D75/C75%</f>
        <v>78.589743589743591</v>
      </c>
      <c r="F75" s="40">
        <v>158</v>
      </c>
      <c r="G75" s="94">
        <f>F75/C75%</f>
        <v>20.256410256410255</v>
      </c>
      <c r="H75" s="50">
        <v>9</v>
      </c>
      <c r="I75" s="97">
        <f>H75/C75%</f>
        <v>1.153846153846154</v>
      </c>
      <c r="K75" s="31"/>
    </row>
    <row r="76" spans="2:11" customFormat="1" ht="13.5" customHeight="1">
      <c r="B76" s="33">
        <v>17</v>
      </c>
      <c r="C76" s="24">
        <v>839</v>
      </c>
      <c r="D76" s="41">
        <v>689</v>
      </c>
      <c r="E76" s="95">
        <f t="shared" ref="E76:E84" si="21">D76/C76%</f>
        <v>82.121573301549461</v>
      </c>
      <c r="F76" s="9">
        <v>141</v>
      </c>
      <c r="G76" s="95">
        <f t="shared" ref="G76:G84" si="22">F76/C76%</f>
        <v>16.805721096543504</v>
      </c>
      <c r="H76" s="41">
        <v>9</v>
      </c>
      <c r="I76" s="98">
        <f t="shared" ref="I76:I84" si="23">H76/C76%</f>
        <v>1.072705601907032</v>
      </c>
      <c r="K76" s="31"/>
    </row>
    <row r="77" spans="2:11" s="7" customFormat="1" ht="13.5" customHeight="1">
      <c r="B77" s="33">
        <v>18</v>
      </c>
      <c r="C77" s="24">
        <v>899</v>
      </c>
      <c r="D77" s="41">
        <v>735</v>
      </c>
      <c r="E77" s="95">
        <f t="shared" si="21"/>
        <v>81.75750834260289</v>
      </c>
      <c r="F77" s="9">
        <v>154</v>
      </c>
      <c r="G77" s="95">
        <f t="shared" si="22"/>
        <v>17.130144605116797</v>
      </c>
      <c r="H77" s="41">
        <v>10</v>
      </c>
      <c r="I77" s="98">
        <f t="shared" si="23"/>
        <v>1.1123470522803114</v>
      </c>
      <c r="K77" s="19"/>
    </row>
    <row r="78" spans="2:11" s="7" customFormat="1" ht="13.5" customHeight="1">
      <c r="B78" s="33">
        <v>19</v>
      </c>
      <c r="C78" s="24">
        <v>882</v>
      </c>
      <c r="D78" s="41">
        <v>721</v>
      </c>
      <c r="E78" s="95">
        <f t="shared" si="21"/>
        <v>81.746031746031747</v>
      </c>
      <c r="F78" s="9">
        <v>149</v>
      </c>
      <c r="G78" s="95">
        <f t="shared" si="22"/>
        <v>16.893424036281179</v>
      </c>
      <c r="H78" s="41">
        <v>12</v>
      </c>
      <c r="I78" s="98">
        <f t="shared" si="23"/>
        <v>1.3605442176870748</v>
      </c>
      <c r="K78" s="19"/>
    </row>
    <row r="79" spans="2:11" s="7" customFormat="1" ht="13.5" customHeight="1">
      <c r="B79" s="33">
        <v>20</v>
      </c>
      <c r="C79" s="24">
        <v>949</v>
      </c>
      <c r="D79" s="41">
        <v>802</v>
      </c>
      <c r="E79" s="95">
        <f t="shared" si="21"/>
        <v>84.510010537407794</v>
      </c>
      <c r="F79" s="9">
        <v>138</v>
      </c>
      <c r="G79" s="95">
        <f t="shared" si="22"/>
        <v>14.541622760800843</v>
      </c>
      <c r="H79" s="41">
        <v>9</v>
      </c>
      <c r="I79" s="98">
        <f t="shared" si="23"/>
        <v>0.94836670179135929</v>
      </c>
      <c r="K79" s="19"/>
    </row>
    <row r="80" spans="2:11" s="7" customFormat="1" ht="13.5" customHeight="1">
      <c r="B80" s="33">
        <v>21</v>
      </c>
      <c r="C80" s="24">
        <v>870</v>
      </c>
      <c r="D80" s="41">
        <v>711</v>
      </c>
      <c r="E80" s="95">
        <f t="shared" si="21"/>
        <v>81.724137931034491</v>
      </c>
      <c r="F80" s="9">
        <v>152</v>
      </c>
      <c r="G80" s="95">
        <f t="shared" si="22"/>
        <v>17.471264367816094</v>
      </c>
      <c r="H80" s="41">
        <v>7</v>
      </c>
      <c r="I80" s="98">
        <f t="shared" si="23"/>
        <v>0.8045977011494253</v>
      </c>
      <c r="K80" s="19"/>
    </row>
    <row r="81" spans="2:11" s="7" customFormat="1" ht="13.5" customHeight="1">
      <c r="B81" s="33">
        <v>22</v>
      </c>
      <c r="C81" s="24">
        <v>706</v>
      </c>
      <c r="D81" s="41">
        <v>611</v>
      </c>
      <c r="E81" s="95">
        <f t="shared" si="21"/>
        <v>86.543909348441929</v>
      </c>
      <c r="F81" s="9">
        <v>91</v>
      </c>
      <c r="G81" s="95">
        <f t="shared" si="22"/>
        <v>12.889518413597735</v>
      </c>
      <c r="H81" s="41">
        <v>4</v>
      </c>
      <c r="I81" s="98">
        <f t="shared" si="23"/>
        <v>0.56657223796033995</v>
      </c>
      <c r="K81" s="19"/>
    </row>
    <row r="82" spans="2:11" s="7" customFormat="1" ht="13.5" customHeight="1">
      <c r="B82" s="33">
        <v>23</v>
      </c>
      <c r="C82" s="24">
        <v>665</v>
      </c>
      <c r="D82" s="41">
        <v>564</v>
      </c>
      <c r="E82" s="95">
        <f t="shared" si="21"/>
        <v>84.812030075187963</v>
      </c>
      <c r="F82" s="9">
        <v>91</v>
      </c>
      <c r="G82" s="95">
        <f t="shared" si="22"/>
        <v>13.684210526315789</v>
      </c>
      <c r="H82" s="41">
        <v>10</v>
      </c>
      <c r="I82" s="98">
        <f t="shared" si="23"/>
        <v>1.5037593984962405</v>
      </c>
      <c r="K82" s="19"/>
    </row>
    <row r="83" spans="2:11" s="7" customFormat="1" ht="13.5" customHeight="1">
      <c r="B83" s="33">
        <v>24</v>
      </c>
      <c r="C83" s="24">
        <v>620</v>
      </c>
      <c r="D83" s="41">
        <v>501</v>
      </c>
      <c r="E83" s="95">
        <f t="shared" si="21"/>
        <v>80.806451612903217</v>
      </c>
      <c r="F83" s="45">
        <v>112</v>
      </c>
      <c r="G83" s="95">
        <f t="shared" si="22"/>
        <v>18.064516129032256</v>
      </c>
      <c r="H83" s="41">
        <v>7</v>
      </c>
      <c r="I83" s="98">
        <f t="shared" si="23"/>
        <v>1.129032258064516</v>
      </c>
      <c r="K83" s="19"/>
    </row>
    <row r="84" spans="2:11" s="7" customFormat="1" ht="13.5" customHeight="1">
      <c r="B84" s="34">
        <v>25</v>
      </c>
      <c r="C84" s="25">
        <v>637</v>
      </c>
      <c r="D84" s="49">
        <v>550</v>
      </c>
      <c r="E84" s="96">
        <f t="shared" si="21"/>
        <v>86.342229199372056</v>
      </c>
      <c r="F84" s="46">
        <v>82</v>
      </c>
      <c r="G84" s="96">
        <f t="shared" si="22"/>
        <v>12.872841444270016</v>
      </c>
      <c r="H84" s="49">
        <v>5</v>
      </c>
      <c r="I84" s="99">
        <f t="shared" si="23"/>
        <v>0.78492935635792782</v>
      </c>
      <c r="K84" s="19"/>
    </row>
    <row r="85" spans="2:11" s="7" customFormat="1" ht="13.5" customHeight="1">
      <c r="D85" s="19"/>
      <c r="E85" s="47"/>
      <c r="F85" s="19"/>
      <c r="G85" s="47"/>
      <c r="H85" s="19"/>
      <c r="I85" s="47"/>
      <c r="J85" s="19"/>
      <c r="K85" s="19"/>
    </row>
    <row r="86" spans="2:11" s="7" customFormat="1" ht="13.5" customHeight="1">
      <c r="B86" s="10" t="s">
        <v>7</v>
      </c>
      <c r="C86" s="19"/>
      <c r="D86" s="19"/>
      <c r="E86" s="47"/>
      <c r="F86" s="19"/>
      <c r="G86" s="47"/>
      <c r="H86" s="19"/>
      <c r="I86" s="47"/>
      <c r="J86" s="19"/>
      <c r="K86" s="37"/>
    </row>
    <row r="87" spans="2:11" s="7" customFormat="1" ht="13.5" customHeight="1" thickBot="1">
      <c r="B87" s="77" t="s">
        <v>20</v>
      </c>
      <c r="C87" s="78"/>
      <c r="D87" s="79"/>
      <c r="E87" s="80"/>
      <c r="F87" s="79"/>
      <c r="G87" s="80"/>
      <c r="H87" s="79"/>
      <c r="I87" s="80"/>
      <c r="J87" s="79"/>
      <c r="K87" s="80"/>
    </row>
    <row r="88" spans="2:11" s="7" customFormat="1" ht="27.75" customHeight="1" thickTop="1">
      <c r="B88" s="84" t="s">
        <v>23</v>
      </c>
      <c r="C88" s="12" t="s">
        <v>24</v>
      </c>
      <c r="D88" s="105" t="s">
        <v>5</v>
      </c>
      <c r="E88" s="106"/>
      <c r="F88" s="107" t="s">
        <v>4</v>
      </c>
      <c r="G88" s="108"/>
      <c r="H88" s="105" t="s">
        <v>15</v>
      </c>
      <c r="I88" s="106"/>
      <c r="J88" s="109" t="s">
        <v>0</v>
      </c>
      <c r="K88" s="110"/>
    </row>
    <row r="89" spans="2:11" s="7" customFormat="1" ht="13.5" customHeight="1">
      <c r="B89" s="64" t="s">
        <v>12</v>
      </c>
      <c r="C89" s="87">
        <f>C102+C115</f>
        <v>6780</v>
      </c>
      <c r="D89" s="67">
        <f>D102+D115</f>
        <v>4737</v>
      </c>
      <c r="E89" s="100">
        <f>D89/C89%</f>
        <v>69.86725663716814</v>
      </c>
      <c r="F89" s="83">
        <f>F102+F115</f>
        <v>644</v>
      </c>
      <c r="G89" s="101">
        <f>F89/C89%</f>
        <v>9.4985250737463129</v>
      </c>
      <c r="H89" s="68">
        <f>H102+H115</f>
        <v>1383</v>
      </c>
      <c r="I89" s="100">
        <f>H89/C89%</f>
        <v>20.398230088495577</v>
      </c>
      <c r="J89" s="76">
        <f>J102+J115</f>
        <v>16</v>
      </c>
      <c r="K89" s="103">
        <f>J89/C89%</f>
        <v>0.2359882005899705</v>
      </c>
    </row>
    <row r="90" spans="2:11" s="7" customFormat="1" ht="13.5" customHeight="1">
      <c r="B90" s="64">
        <v>17</v>
      </c>
      <c r="C90" s="65">
        <f t="shared" ref="C90:D98" si="24">C103+C116</f>
        <v>6577</v>
      </c>
      <c r="D90" s="67">
        <f t="shared" si="24"/>
        <v>4592</v>
      </c>
      <c r="E90" s="101">
        <f t="shared" ref="E90:E98" si="25">D90/C90%</f>
        <v>69.819066443667325</v>
      </c>
      <c r="F90" s="66">
        <f t="shared" ref="F90:F98" si="26">F103+F116</f>
        <v>652</v>
      </c>
      <c r="G90" s="101">
        <f t="shared" ref="G90:G98" si="27">F90/C90%</f>
        <v>9.9133343469667032</v>
      </c>
      <c r="H90" s="67">
        <f t="shared" ref="H90:H98" si="28">H103+H116</f>
        <v>1319</v>
      </c>
      <c r="I90" s="101">
        <f t="shared" ref="I90:I98" si="29">H90/C90%</f>
        <v>20.05473620191577</v>
      </c>
      <c r="J90" s="76">
        <f t="shared" ref="J90:J98" si="30">J103+J116</f>
        <v>14</v>
      </c>
      <c r="K90" s="103">
        <f t="shared" ref="K90:K98" si="31">J90/C90%</f>
        <v>0.21286300745020528</v>
      </c>
    </row>
    <row r="91" spans="2:11" s="7" customFormat="1" ht="13.5" customHeight="1">
      <c r="B91" s="64">
        <v>18</v>
      </c>
      <c r="C91" s="65">
        <f t="shared" si="24"/>
        <v>6111</v>
      </c>
      <c r="D91" s="67">
        <f t="shared" si="24"/>
        <v>4241</v>
      </c>
      <c r="E91" s="101">
        <f t="shared" si="25"/>
        <v>69.399443626247745</v>
      </c>
      <c r="F91" s="66">
        <f t="shared" si="26"/>
        <v>628</v>
      </c>
      <c r="G91" s="101">
        <f t="shared" si="27"/>
        <v>10.276550482736051</v>
      </c>
      <c r="H91" s="67">
        <f t="shared" si="28"/>
        <v>1227</v>
      </c>
      <c r="I91" s="101">
        <f t="shared" si="29"/>
        <v>20.078546882670594</v>
      </c>
      <c r="J91" s="76">
        <f t="shared" si="30"/>
        <v>15</v>
      </c>
      <c r="K91" s="103">
        <f t="shared" si="31"/>
        <v>0.2454590083456063</v>
      </c>
    </row>
    <row r="92" spans="2:11" s="7" customFormat="1" ht="13.5" customHeight="1">
      <c r="B92" s="64">
        <v>19</v>
      </c>
      <c r="C92" s="65">
        <f t="shared" si="24"/>
        <v>5699</v>
      </c>
      <c r="D92" s="67">
        <f t="shared" si="24"/>
        <v>4014</v>
      </c>
      <c r="E92" s="101">
        <f t="shared" si="25"/>
        <v>70.433409370064922</v>
      </c>
      <c r="F92" s="66">
        <f t="shared" si="26"/>
        <v>512</v>
      </c>
      <c r="G92" s="101">
        <f t="shared" si="27"/>
        <v>8.9840322863660287</v>
      </c>
      <c r="H92" s="67">
        <f t="shared" si="28"/>
        <v>1159</v>
      </c>
      <c r="I92" s="101">
        <f t="shared" si="29"/>
        <v>20.336901210738727</v>
      </c>
      <c r="J92" s="76">
        <f t="shared" si="30"/>
        <v>14</v>
      </c>
      <c r="K92" s="103">
        <f t="shared" si="31"/>
        <v>0.24565713283032109</v>
      </c>
    </row>
    <row r="93" spans="2:11" s="7" customFormat="1" ht="13.5" customHeight="1">
      <c r="B93" s="64">
        <v>20</v>
      </c>
      <c r="C93" s="65">
        <f t="shared" si="24"/>
        <v>5407</v>
      </c>
      <c r="D93" s="67">
        <f t="shared" si="24"/>
        <v>3818</v>
      </c>
      <c r="E93" s="101">
        <f t="shared" si="25"/>
        <v>70.612169410024038</v>
      </c>
      <c r="F93" s="66">
        <f t="shared" si="26"/>
        <v>551</v>
      </c>
      <c r="G93" s="101">
        <f t="shared" si="27"/>
        <v>10.190493804327723</v>
      </c>
      <c r="H93" s="67">
        <f t="shared" si="28"/>
        <v>1027</v>
      </c>
      <c r="I93" s="101">
        <f t="shared" si="29"/>
        <v>18.993896800443871</v>
      </c>
      <c r="J93" s="76">
        <f t="shared" si="30"/>
        <v>11</v>
      </c>
      <c r="K93" s="103">
        <f t="shared" si="31"/>
        <v>0.20343998520436471</v>
      </c>
    </row>
    <row r="94" spans="2:11" s="7" customFormat="1" ht="13.5" customHeight="1">
      <c r="B94" s="64">
        <v>21</v>
      </c>
      <c r="C94" s="65">
        <f t="shared" si="24"/>
        <v>4979</v>
      </c>
      <c r="D94" s="67">
        <f t="shared" si="24"/>
        <v>3379</v>
      </c>
      <c r="E94" s="101">
        <f t="shared" si="25"/>
        <v>67.865033139184575</v>
      </c>
      <c r="F94" s="66">
        <f t="shared" si="26"/>
        <v>491</v>
      </c>
      <c r="G94" s="101">
        <f t="shared" si="27"/>
        <v>9.8614179554127332</v>
      </c>
      <c r="H94" s="67">
        <f t="shared" si="28"/>
        <v>1099</v>
      </c>
      <c r="I94" s="101">
        <f t="shared" si="29"/>
        <v>22.072705362522594</v>
      </c>
      <c r="J94" s="76">
        <f t="shared" si="30"/>
        <v>10</v>
      </c>
      <c r="K94" s="103">
        <f t="shared" si="31"/>
        <v>0.2008435428800964</v>
      </c>
    </row>
    <row r="95" spans="2:11" s="7" customFormat="1" ht="13.5" customHeight="1">
      <c r="B95" s="64">
        <v>22</v>
      </c>
      <c r="C95" s="65">
        <f t="shared" si="24"/>
        <v>4821</v>
      </c>
      <c r="D95" s="67">
        <f t="shared" si="24"/>
        <v>3395</v>
      </c>
      <c r="E95" s="101">
        <f t="shared" si="25"/>
        <v>70.421074465878448</v>
      </c>
      <c r="F95" s="66">
        <f t="shared" si="26"/>
        <v>461</v>
      </c>
      <c r="G95" s="101">
        <f t="shared" si="27"/>
        <v>9.5623314665007264</v>
      </c>
      <c r="H95" s="67">
        <f t="shared" si="28"/>
        <v>958</v>
      </c>
      <c r="I95" s="101">
        <f t="shared" si="29"/>
        <v>19.871395975938601</v>
      </c>
      <c r="J95" s="76">
        <f t="shared" si="30"/>
        <v>7</v>
      </c>
      <c r="K95" s="103">
        <f t="shared" si="31"/>
        <v>0.14519809168222361</v>
      </c>
    </row>
    <row r="96" spans="2:11" s="7" customFormat="1" ht="13.5" customHeight="1">
      <c r="B96" s="64">
        <v>23</v>
      </c>
      <c r="C96" s="65">
        <f t="shared" si="24"/>
        <v>4632</v>
      </c>
      <c r="D96" s="67">
        <f t="shared" si="24"/>
        <v>3253</v>
      </c>
      <c r="E96" s="101">
        <f t="shared" si="25"/>
        <v>70.22884283246978</v>
      </c>
      <c r="F96" s="66">
        <f t="shared" si="26"/>
        <v>438</v>
      </c>
      <c r="G96" s="101">
        <f t="shared" si="27"/>
        <v>9.4559585492227978</v>
      </c>
      <c r="H96" s="67">
        <f t="shared" si="28"/>
        <v>936</v>
      </c>
      <c r="I96" s="101">
        <f t="shared" si="29"/>
        <v>20.207253886010363</v>
      </c>
      <c r="J96" s="76">
        <f t="shared" si="30"/>
        <v>5</v>
      </c>
      <c r="K96" s="103">
        <f t="shared" si="31"/>
        <v>0.1079447322970639</v>
      </c>
    </row>
    <row r="97" spans="2:14" s="7" customFormat="1" ht="13.5" customHeight="1">
      <c r="B97" s="64">
        <v>24</v>
      </c>
      <c r="C97" s="65">
        <f t="shared" si="24"/>
        <v>4675</v>
      </c>
      <c r="D97" s="67">
        <f t="shared" si="24"/>
        <v>3213</v>
      </c>
      <c r="E97" s="101">
        <f t="shared" si="25"/>
        <v>68.727272727272734</v>
      </c>
      <c r="F97" s="66">
        <f t="shared" si="26"/>
        <v>512</v>
      </c>
      <c r="G97" s="101">
        <f t="shared" si="27"/>
        <v>10.95187165775401</v>
      </c>
      <c r="H97" s="67">
        <f t="shared" si="28"/>
        <v>944</v>
      </c>
      <c r="I97" s="101">
        <f t="shared" si="29"/>
        <v>20.192513368983956</v>
      </c>
      <c r="J97" s="76">
        <f t="shared" si="30"/>
        <v>6</v>
      </c>
      <c r="K97" s="103">
        <f t="shared" si="31"/>
        <v>0.12834224598930483</v>
      </c>
    </row>
    <row r="98" spans="2:14" s="7" customFormat="1" ht="13.5" customHeight="1">
      <c r="B98" s="34">
        <v>25</v>
      </c>
      <c r="C98" s="70">
        <f t="shared" si="24"/>
        <v>4252</v>
      </c>
      <c r="D98" s="72">
        <f t="shared" si="24"/>
        <v>3027</v>
      </c>
      <c r="E98" s="102">
        <f t="shared" si="25"/>
        <v>71.190028222013169</v>
      </c>
      <c r="F98" s="82">
        <f t="shared" si="26"/>
        <v>422</v>
      </c>
      <c r="G98" s="102">
        <f t="shared" si="27"/>
        <v>9.9247412982126058</v>
      </c>
      <c r="H98" s="72">
        <f t="shared" si="28"/>
        <v>795</v>
      </c>
      <c r="I98" s="102">
        <f t="shared" si="29"/>
        <v>18.697083725305738</v>
      </c>
      <c r="J98" s="72">
        <f t="shared" si="30"/>
        <v>8</v>
      </c>
      <c r="K98" s="104">
        <f t="shared" si="31"/>
        <v>0.18814675446848542</v>
      </c>
    </row>
    <row r="99" spans="2:14" s="7" customFormat="1" ht="13.5" customHeight="1">
      <c r="B99" s="38"/>
      <c r="C99" s="74"/>
      <c r="D99" s="76"/>
      <c r="E99" s="81"/>
      <c r="F99" s="75"/>
      <c r="G99" s="81"/>
      <c r="H99" s="76"/>
      <c r="I99" s="81"/>
      <c r="J99" s="76"/>
      <c r="K99" s="81"/>
    </row>
    <row r="100" spans="2:14" s="19" customFormat="1" ht="13.5" customHeight="1" thickBot="1">
      <c r="B100" s="10" t="s">
        <v>21</v>
      </c>
      <c r="D100" s="17"/>
      <c r="E100" s="48"/>
      <c r="F100" s="17"/>
      <c r="G100" s="48"/>
      <c r="H100" s="17"/>
      <c r="I100" s="48"/>
      <c r="J100" s="17"/>
      <c r="K100" s="63"/>
    </row>
    <row r="101" spans="2:14" s="7" customFormat="1" ht="27.75" customHeight="1" thickTop="1">
      <c r="B101" s="84" t="s">
        <v>23</v>
      </c>
      <c r="C101" s="85" t="s">
        <v>24</v>
      </c>
      <c r="D101" s="105" t="s">
        <v>5</v>
      </c>
      <c r="E101" s="106"/>
      <c r="F101" s="107" t="s">
        <v>4</v>
      </c>
      <c r="G101" s="108"/>
      <c r="H101" s="105" t="s">
        <v>15</v>
      </c>
      <c r="I101" s="106"/>
      <c r="J101" s="109" t="s">
        <v>0</v>
      </c>
      <c r="K101" s="110"/>
    </row>
    <row r="102" spans="2:14" s="7" customFormat="1" ht="13.5" customHeight="1">
      <c r="B102" s="33" t="s">
        <v>12</v>
      </c>
      <c r="C102" s="18">
        <v>1486</v>
      </c>
      <c r="D102" s="9">
        <v>449</v>
      </c>
      <c r="E102" s="94">
        <f>D102/C102%</f>
        <v>30.215343203230148</v>
      </c>
      <c r="F102" s="40">
        <v>195</v>
      </c>
      <c r="G102" s="94">
        <f>F102/C102%</f>
        <v>13.122476446837148</v>
      </c>
      <c r="H102" s="9">
        <v>832</v>
      </c>
      <c r="I102" s="94">
        <f>H102/C102%</f>
        <v>55.989232839838493</v>
      </c>
      <c r="J102" s="51">
        <v>10</v>
      </c>
      <c r="K102" s="97">
        <f>J102/C102%</f>
        <v>0.67294751009421272</v>
      </c>
    </row>
    <row r="103" spans="2:14" s="7" customFormat="1" ht="13.5" customHeight="1">
      <c r="B103" s="33">
        <v>17</v>
      </c>
      <c r="C103" s="21">
        <v>1323</v>
      </c>
      <c r="D103" s="45">
        <v>393</v>
      </c>
      <c r="E103" s="95">
        <f t="shared" ref="E103:E111" si="32">D103/C103%</f>
        <v>29.705215419501133</v>
      </c>
      <c r="F103" s="45">
        <v>167</v>
      </c>
      <c r="G103" s="95">
        <f t="shared" ref="G103:G111" si="33">F103/C103%</f>
        <v>12.622826908541194</v>
      </c>
      <c r="H103" s="45">
        <v>755</v>
      </c>
      <c r="I103" s="95">
        <f t="shared" ref="I103:I111" si="34">H103/C103%</f>
        <v>57.067271352985635</v>
      </c>
      <c r="J103" s="43">
        <v>8</v>
      </c>
      <c r="K103" s="98">
        <f t="shared" ref="K103:K111" si="35">J103/C103%</f>
        <v>0.60468631897203329</v>
      </c>
    </row>
    <row r="104" spans="2:14" s="7" customFormat="1" ht="13.5" customHeight="1">
      <c r="B104" s="33">
        <v>18</v>
      </c>
      <c r="C104" s="21">
        <v>1178</v>
      </c>
      <c r="D104" s="45">
        <v>305</v>
      </c>
      <c r="E104" s="95">
        <f t="shared" si="32"/>
        <v>25.891341256366726</v>
      </c>
      <c r="F104" s="45">
        <v>171</v>
      </c>
      <c r="G104" s="95">
        <f t="shared" si="33"/>
        <v>14.516129032258066</v>
      </c>
      <c r="H104" s="45">
        <v>697</v>
      </c>
      <c r="I104" s="95">
        <f t="shared" si="34"/>
        <v>59.168081494057731</v>
      </c>
      <c r="J104" s="43">
        <v>5</v>
      </c>
      <c r="K104" s="98">
        <f t="shared" si="35"/>
        <v>0.42444821731748728</v>
      </c>
    </row>
    <row r="105" spans="2:14" s="7" customFormat="1" ht="13.5" customHeight="1">
      <c r="B105" s="33">
        <v>19</v>
      </c>
      <c r="C105" s="21">
        <v>969</v>
      </c>
      <c r="D105" s="45">
        <v>257</v>
      </c>
      <c r="E105" s="95">
        <f t="shared" si="32"/>
        <v>26.522187822497422</v>
      </c>
      <c r="F105" s="45">
        <v>109</v>
      </c>
      <c r="G105" s="95">
        <f t="shared" si="33"/>
        <v>11.248710010319918</v>
      </c>
      <c r="H105" s="45">
        <v>599</v>
      </c>
      <c r="I105" s="95">
        <f t="shared" si="34"/>
        <v>61.816305469556248</v>
      </c>
      <c r="J105" s="43">
        <v>4</v>
      </c>
      <c r="K105" s="98">
        <f t="shared" si="35"/>
        <v>0.41279669762641902</v>
      </c>
    </row>
    <row r="106" spans="2:14" s="7" customFormat="1" ht="13.5" customHeight="1">
      <c r="B106" s="33">
        <v>20</v>
      </c>
      <c r="C106" s="21">
        <v>921</v>
      </c>
      <c r="D106" s="45">
        <v>274</v>
      </c>
      <c r="E106" s="95">
        <f t="shared" si="32"/>
        <v>29.750271444082518</v>
      </c>
      <c r="F106" s="45">
        <v>121</v>
      </c>
      <c r="G106" s="95">
        <f t="shared" si="33"/>
        <v>13.137893593919651</v>
      </c>
      <c r="H106" s="45">
        <v>523</v>
      </c>
      <c r="I106" s="95">
        <f t="shared" si="34"/>
        <v>56.786102062975019</v>
      </c>
      <c r="J106" s="43">
        <v>3</v>
      </c>
      <c r="K106" s="98">
        <f t="shared" si="35"/>
        <v>0.32573289902280128</v>
      </c>
    </row>
    <row r="107" spans="2:14" s="7" customFormat="1" ht="13.5" customHeight="1">
      <c r="B107" s="33">
        <v>21</v>
      </c>
      <c r="C107" s="21">
        <v>1028</v>
      </c>
      <c r="D107" s="45">
        <v>305</v>
      </c>
      <c r="E107" s="95">
        <f t="shared" si="32"/>
        <v>29.669260700389106</v>
      </c>
      <c r="F107" s="45">
        <v>122</v>
      </c>
      <c r="G107" s="95">
        <f t="shared" si="33"/>
        <v>11.867704280155642</v>
      </c>
      <c r="H107" s="45">
        <v>597</v>
      </c>
      <c r="I107" s="95">
        <f t="shared" si="34"/>
        <v>58.073929961089497</v>
      </c>
      <c r="J107" s="43">
        <v>4</v>
      </c>
      <c r="K107" s="98">
        <f t="shared" si="35"/>
        <v>0.38910505836575876</v>
      </c>
    </row>
    <row r="108" spans="2:14" s="7" customFormat="1" ht="13.5" customHeight="1">
      <c r="B108" s="33">
        <v>22</v>
      </c>
      <c r="C108" s="21">
        <v>967</v>
      </c>
      <c r="D108" s="45">
        <v>299</v>
      </c>
      <c r="E108" s="95">
        <f t="shared" si="32"/>
        <v>30.920372285418821</v>
      </c>
      <c r="F108" s="45">
        <v>135</v>
      </c>
      <c r="G108" s="95">
        <f t="shared" si="33"/>
        <v>13.960703205791107</v>
      </c>
      <c r="H108" s="45">
        <v>530</v>
      </c>
      <c r="I108" s="95">
        <f t="shared" si="34"/>
        <v>54.808686659772491</v>
      </c>
      <c r="J108" s="43">
        <v>3</v>
      </c>
      <c r="K108" s="98">
        <f t="shared" si="35"/>
        <v>0.31023784901758017</v>
      </c>
    </row>
    <row r="109" spans="2:14" s="7" customFormat="1" ht="13.5" customHeight="1">
      <c r="B109" s="33">
        <v>23</v>
      </c>
      <c r="C109" s="21">
        <v>884</v>
      </c>
      <c r="D109" s="45">
        <v>253</v>
      </c>
      <c r="E109" s="95">
        <f t="shared" si="32"/>
        <v>28.619909502262445</v>
      </c>
      <c r="F109" s="45">
        <v>123</v>
      </c>
      <c r="G109" s="95">
        <f t="shared" si="33"/>
        <v>13.914027149321267</v>
      </c>
      <c r="H109" s="45">
        <v>507</v>
      </c>
      <c r="I109" s="95">
        <f t="shared" si="34"/>
        <v>57.352941176470587</v>
      </c>
      <c r="J109" s="43">
        <v>1</v>
      </c>
      <c r="K109" s="98">
        <f t="shared" si="35"/>
        <v>0.11312217194570136</v>
      </c>
    </row>
    <row r="110" spans="2:14" s="7" customFormat="1" ht="13.5" customHeight="1">
      <c r="B110" s="33">
        <v>24</v>
      </c>
      <c r="C110" s="21">
        <v>889</v>
      </c>
      <c r="D110" s="45">
        <v>268</v>
      </c>
      <c r="E110" s="95">
        <f t="shared" si="32"/>
        <v>30.146231721034869</v>
      </c>
      <c r="F110" s="45">
        <v>131</v>
      </c>
      <c r="G110" s="95">
        <f t="shared" si="33"/>
        <v>14.735658042744657</v>
      </c>
      <c r="H110" s="45">
        <v>486</v>
      </c>
      <c r="I110" s="95">
        <f t="shared" si="34"/>
        <v>54.668166479190099</v>
      </c>
      <c r="J110" s="43">
        <v>4</v>
      </c>
      <c r="K110" s="98">
        <f t="shared" si="35"/>
        <v>0.44994375703037115</v>
      </c>
    </row>
    <row r="111" spans="2:14" s="7" customFormat="1" ht="13.5" customHeight="1">
      <c r="B111" s="34">
        <v>25</v>
      </c>
      <c r="C111" s="22">
        <v>602</v>
      </c>
      <c r="D111" s="46">
        <v>156</v>
      </c>
      <c r="E111" s="96">
        <f t="shared" si="32"/>
        <v>25.913621262458474</v>
      </c>
      <c r="F111" s="46">
        <v>78</v>
      </c>
      <c r="G111" s="96">
        <f t="shared" si="33"/>
        <v>12.956810631229237</v>
      </c>
      <c r="H111" s="46">
        <v>364</v>
      </c>
      <c r="I111" s="96">
        <f t="shared" si="34"/>
        <v>60.465116279069768</v>
      </c>
      <c r="J111" s="52">
        <v>4</v>
      </c>
      <c r="K111" s="99">
        <f t="shared" si="35"/>
        <v>0.66445182724252494</v>
      </c>
    </row>
    <row r="112" spans="2:14" s="7" customFormat="1" ht="13.5" customHeight="1">
      <c r="B112" s="38"/>
      <c r="C112" s="39"/>
      <c r="D112" s="39"/>
      <c r="E112" s="47"/>
      <c r="F112" s="39"/>
      <c r="G112" s="47"/>
      <c r="H112" s="39"/>
      <c r="I112" s="47"/>
      <c r="J112" s="43"/>
      <c r="K112" s="47"/>
      <c r="L112" s="19"/>
      <c r="M112" s="19"/>
      <c r="N112" s="19"/>
    </row>
    <row r="113" spans="2:18" s="7" customFormat="1" ht="13.5" customHeight="1" thickBot="1">
      <c r="B113" s="14" t="s">
        <v>22</v>
      </c>
      <c r="C113" s="19"/>
      <c r="D113" s="17"/>
      <c r="E113" s="48"/>
      <c r="F113" s="17"/>
      <c r="G113" s="48"/>
      <c r="H113" s="17"/>
      <c r="I113" s="48"/>
      <c r="J113" s="17"/>
      <c r="K113" s="48"/>
      <c r="L113" s="19"/>
      <c r="M113" s="19"/>
      <c r="N113" s="19"/>
      <c r="O113" s="20"/>
      <c r="P113" s="20"/>
    </row>
    <row r="114" spans="2:18" s="7" customFormat="1" ht="27.75" customHeight="1" thickTop="1">
      <c r="B114" s="84" t="s">
        <v>23</v>
      </c>
      <c r="C114" s="85" t="s">
        <v>24</v>
      </c>
      <c r="D114" s="112" t="s">
        <v>5</v>
      </c>
      <c r="E114" s="113"/>
      <c r="F114" s="109" t="s">
        <v>4</v>
      </c>
      <c r="G114" s="111"/>
      <c r="H114" s="112" t="s">
        <v>15</v>
      </c>
      <c r="I114" s="113"/>
      <c r="J114" s="109" t="s">
        <v>0</v>
      </c>
      <c r="K114" s="110"/>
    </row>
    <row r="115" spans="2:18" s="7" customFormat="1" ht="13.5" customHeight="1">
      <c r="B115" s="33" t="s">
        <v>12</v>
      </c>
      <c r="C115" s="18">
        <v>5294</v>
      </c>
      <c r="D115" s="40">
        <v>4288</v>
      </c>
      <c r="E115" s="94">
        <f>D115/C115%</f>
        <v>80.997355496788828</v>
      </c>
      <c r="F115" s="53">
        <v>449</v>
      </c>
      <c r="G115" s="94">
        <f>F115/C115%</f>
        <v>8.4812995844352095</v>
      </c>
      <c r="H115" s="40">
        <v>551</v>
      </c>
      <c r="I115" s="94">
        <f>H115/C115%</f>
        <v>10.408009066868154</v>
      </c>
      <c r="J115" s="54">
        <v>6</v>
      </c>
      <c r="K115" s="97">
        <f>J115/C115%</f>
        <v>0.11333585190782018</v>
      </c>
      <c r="M115" s="20"/>
    </row>
    <row r="116" spans="2:18" s="7" customFormat="1" ht="13.5" customHeight="1">
      <c r="B116" s="33">
        <v>17</v>
      </c>
      <c r="C116" s="21">
        <v>5254</v>
      </c>
      <c r="D116" s="45">
        <v>4199</v>
      </c>
      <c r="E116" s="95">
        <f t="shared" ref="E116:E124" si="36">D116/C116%</f>
        <v>79.920060905976399</v>
      </c>
      <c r="F116" s="45">
        <v>485</v>
      </c>
      <c r="G116" s="95">
        <f t="shared" ref="G116:G124" si="37">F116/C116%</f>
        <v>9.2310620479634569</v>
      </c>
      <c r="H116" s="45">
        <v>564</v>
      </c>
      <c r="I116" s="95">
        <f t="shared" ref="I116:I124" si="38">H116/C116%</f>
        <v>10.734678340312144</v>
      </c>
      <c r="J116" s="44">
        <v>6</v>
      </c>
      <c r="K116" s="98">
        <f t="shared" ref="K116:K124" si="39">J116/C116%</f>
        <v>0.11419870574800152</v>
      </c>
      <c r="M116" s="20"/>
    </row>
    <row r="117" spans="2:18" s="7" customFormat="1" ht="13.5" customHeight="1">
      <c r="B117" s="33">
        <v>18</v>
      </c>
      <c r="C117" s="21">
        <v>4933</v>
      </c>
      <c r="D117" s="45">
        <v>3936</v>
      </c>
      <c r="E117" s="95">
        <f t="shared" si="36"/>
        <v>79.789174944252991</v>
      </c>
      <c r="F117" s="45">
        <v>457</v>
      </c>
      <c r="G117" s="95">
        <f t="shared" si="37"/>
        <v>9.2641394688830321</v>
      </c>
      <c r="H117" s="45">
        <v>530</v>
      </c>
      <c r="I117" s="95">
        <f t="shared" si="38"/>
        <v>10.743969187107238</v>
      </c>
      <c r="J117" s="44">
        <v>10</v>
      </c>
      <c r="K117" s="98">
        <f t="shared" si="39"/>
        <v>0.20271639975674033</v>
      </c>
      <c r="M117" s="20"/>
    </row>
    <row r="118" spans="2:18" s="7" customFormat="1" ht="13.5" customHeight="1">
      <c r="B118" s="33">
        <v>19</v>
      </c>
      <c r="C118" s="21">
        <v>4730</v>
      </c>
      <c r="D118" s="45">
        <v>3757</v>
      </c>
      <c r="E118" s="95">
        <f t="shared" si="36"/>
        <v>79.429175475687103</v>
      </c>
      <c r="F118" s="45">
        <v>403</v>
      </c>
      <c r="G118" s="95">
        <f t="shared" si="37"/>
        <v>8.5200845665961946</v>
      </c>
      <c r="H118" s="45">
        <v>560</v>
      </c>
      <c r="I118" s="95">
        <f t="shared" si="38"/>
        <v>11.839323467230445</v>
      </c>
      <c r="J118" s="44">
        <v>10</v>
      </c>
      <c r="K118" s="98">
        <f t="shared" si="39"/>
        <v>0.21141649048625794</v>
      </c>
      <c r="M118" s="20"/>
    </row>
    <row r="119" spans="2:18" s="7" customFormat="1" ht="13.5" customHeight="1">
      <c r="B119" s="33">
        <v>20</v>
      </c>
      <c r="C119" s="21">
        <v>4486</v>
      </c>
      <c r="D119" s="45">
        <v>3544</v>
      </c>
      <c r="E119" s="95">
        <f t="shared" si="36"/>
        <v>79.001337494427105</v>
      </c>
      <c r="F119" s="45">
        <v>430</v>
      </c>
      <c r="G119" s="95">
        <f t="shared" si="37"/>
        <v>9.5853767275969677</v>
      </c>
      <c r="H119" s="45">
        <v>504</v>
      </c>
      <c r="I119" s="95">
        <f t="shared" si="38"/>
        <v>11.234953187695051</v>
      </c>
      <c r="J119" s="44">
        <v>8</v>
      </c>
      <c r="K119" s="98">
        <f t="shared" si="39"/>
        <v>0.17833259028087384</v>
      </c>
      <c r="M119" s="20"/>
    </row>
    <row r="120" spans="2:18" s="7" customFormat="1" ht="13.5" customHeight="1">
      <c r="B120" s="33">
        <v>21</v>
      </c>
      <c r="C120" s="21">
        <v>3951</v>
      </c>
      <c r="D120" s="45">
        <v>3074</v>
      </c>
      <c r="E120" s="95">
        <f t="shared" si="36"/>
        <v>77.803087825866868</v>
      </c>
      <c r="F120" s="45">
        <v>369</v>
      </c>
      <c r="G120" s="95">
        <f t="shared" si="37"/>
        <v>9.3394077448747161</v>
      </c>
      <c r="H120" s="45">
        <v>502</v>
      </c>
      <c r="I120" s="95">
        <f t="shared" si="38"/>
        <v>12.705644140723868</v>
      </c>
      <c r="J120" s="44">
        <v>6</v>
      </c>
      <c r="K120" s="98">
        <f t="shared" si="39"/>
        <v>0.15186028853454822</v>
      </c>
      <c r="M120" s="20"/>
    </row>
    <row r="121" spans="2:18" s="7" customFormat="1" ht="13.5" customHeight="1">
      <c r="B121" s="33">
        <v>22</v>
      </c>
      <c r="C121" s="21">
        <v>3854</v>
      </c>
      <c r="D121" s="45">
        <v>3096</v>
      </c>
      <c r="E121" s="95">
        <f t="shared" si="36"/>
        <v>80.332122470160868</v>
      </c>
      <c r="F121" s="45">
        <v>326</v>
      </c>
      <c r="G121" s="95">
        <f t="shared" si="37"/>
        <v>8.4587441619097046</v>
      </c>
      <c r="H121" s="45">
        <v>428</v>
      </c>
      <c r="I121" s="95">
        <f t="shared" si="38"/>
        <v>11.105345096004152</v>
      </c>
      <c r="J121" s="44">
        <v>4</v>
      </c>
      <c r="K121" s="98">
        <f t="shared" si="39"/>
        <v>0.10378827192527244</v>
      </c>
      <c r="M121" s="20"/>
    </row>
    <row r="122" spans="2:18" s="7" customFormat="1" ht="13.5" customHeight="1">
      <c r="B122" s="33">
        <v>23</v>
      </c>
      <c r="C122" s="21">
        <v>3748</v>
      </c>
      <c r="D122" s="45">
        <v>3000</v>
      </c>
      <c r="E122" s="95">
        <f t="shared" si="36"/>
        <v>80.042689434365002</v>
      </c>
      <c r="F122" s="45">
        <v>315</v>
      </c>
      <c r="G122" s="95">
        <f t="shared" si="37"/>
        <v>8.4044823906083259</v>
      </c>
      <c r="H122" s="45">
        <v>429</v>
      </c>
      <c r="I122" s="95">
        <f t="shared" si="38"/>
        <v>11.446104589114196</v>
      </c>
      <c r="J122" s="44">
        <v>4</v>
      </c>
      <c r="K122" s="98">
        <f t="shared" si="39"/>
        <v>0.10672358591248667</v>
      </c>
    </row>
    <row r="123" spans="2:18" s="7" customFormat="1" ht="13.5" customHeight="1">
      <c r="B123" s="33">
        <v>24</v>
      </c>
      <c r="C123" s="21">
        <v>3786</v>
      </c>
      <c r="D123" s="45">
        <v>2945</v>
      </c>
      <c r="E123" s="95">
        <f t="shared" si="36"/>
        <v>77.78658214474379</v>
      </c>
      <c r="F123" s="45">
        <v>381</v>
      </c>
      <c r="G123" s="95">
        <f t="shared" si="37"/>
        <v>10.063391442155309</v>
      </c>
      <c r="H123" s="45">
        <v>458</v>
      </c>
      <c r="I123" s="95">
        <f t="shared" si="38"/>
        <v>12.097200211304807</v>
      </c>
      <c r="J123" s="44">
        <v>2</v>
      </c>
      <c r="K123" s="98">
        <f t="shared" si="39"/>
        <v>5.2826201796090863E-2</v>
      </c>
      <c r="M123" s="20"/>
    </row>
    <row r="124" spans="2:18" s="7" customFormat="1" ht="13.5" customHeight="1">
      <c r="B124" s="34">
        <v>25</v>
      </c>
      <c r="C124" s="22">
        <v>3650</v>
      </c>
      <c r="D124" s="46">
        <v>2871</v>
      </c>
      <c r="E124" s="96">
        <f t="shared" si="36"/>
        <v>78.657534246575338</v>
      </c>
      <c r="F124" s="46">
        <v>344</v>
      </c>
      <c r="G124" s="96">
        <f t="shared" si="37"/>
        <v>9.4246575342465757</v>
      </c>
      <c r="H124" s="46">
        <v>431</v>
      </c>
      <c r="I124" s="96">
        <f t="shared" si="38"/>
        <v>11.808219178082192</v>
      </c>
      <c r="J124" s="27">
        <v>4</v>
      </c>
      <c r="K124" s="99">
        <f t="shared" si="39"/>
        <v>0.1095890410958904</v>
      </c>
      <c r="M124" s="4"/>
      <c r="Q124" s="20"/>
      <c r="R124" s="20"/>
    </row>
    <row r="125" spans="2:18" s="7" customFormat="1" ht="13.5" customHeight="1">
      <c r="D125" s="19"/>
      <c r="E125" s="47"/>
      <c r="F125" s="19"/>
      <c r="G125" s="47"/>
      <c r="H125" s="19"/>
      <c r="I125" s="47"/>
      <c r="J125" s="19"/>
      <c r="K125" s="47"/>
      <c r="L125" s="19"/>
      <c r="M125" s="4"/>
      <c r="Q125" s="20"/>
      <c r="R125" s="20"/>
    </row>
    <row r="126" spans="2:18" s="7" customFormat="1" ht="13.5" customHeight="1">
      <c r="B126" s="10" t="s">
        <v>9</v>
      </c>
      <c r="C126" s="19"/>
      <c r="D126" s="19"/>
      <c r="E126" s="47"/>
      <c r="F126" s="19"/>
      <c r="G126" s="47"/>
      <c r="H126" s="19"/>
      <c r="I126" s="47"/>
      <c r="J126" s="19"/>
      <c r="K126" s="47"/>
      <c r="L126" s="19"/>
      <c r="M126" s="4"/>
      <c r="Q126" s="20"/>
    </row>
    <row r="127" spans="2:18" s="7" customFormat="1" ht="13.5" customHeight="1" thickBot="1">
      <c r="B127" s="10" t="s">
        <v>20</v>
      </c>
      <c r="C127" s="19"/>
      <c r="D127" s="17"/>
      <c r="E127" s="48"/>
      <c r="F127" s="17"/>
      <c r="G127" s="48"/>
      <c r="H127" s="17"/>
      <c r="I127" s="48"/>
      <c r="J127" s="17"/>
      <c r="K127" s="48"/>
      <c r="L127" s="17"/>
      <c r="M127" s="15"/>
      <c r="Q127" s="20"/>
    </row>
    <row r="128" spans="2:18" s="7" customFormat="1" ht="27.75" customHeight="1" thickTop="1">
      <c r="B128" s="84" t="s">
        <v>23</v>
      </c>
      <c r="C128" s="12" t="s">
        <v>24</v>
      </c>
      <c r="D128" s="112" t="s">
        <v>6</v>
      </c>
      <c r="E128" s="113"/>
      <c r="F128" s="109" t="s">
        <v>4</v>
      </c>
      <c r="G128" s="111"/>
      <c r="H128" s="112" t="s">
        <v>16</v>
      </c>
      <c r="I128" s="113"/>
      <c r="J128" s="109" t="s">
        <v>19</v>
      </c>
      <c r="K128" s="111"/>
      <c r="L128" s="120" t="s">
        <v>0</v>
      </c>
      <c r="M128" s="120"/>
      <c r="Q128" s="20"/>
    </row>
    <row r="129" spans="2:17" s="7" customFormat="1" ht="13.5" customHeight="1">
      <c r="B129" s="64" t="s">
        <v>12</v>
      </c>
      <c r="C129" s="87">
        <f>C142+C155</f>
        <v>1955</v>
      </c>
      <c r="D129" s="67">
        <f>D142+D155</f>
        <v>313</v>
      </c>
      <c r="E129" s="100">
        <f>D129/C129%</f>
        <v>16.010230179028131</v>
      </c>
      <c r="F129" s="83">
        <f>F142+F155</f>
        <v>1175</v>
      </c>
      <c r="G129" s="101">
        <f>F129/C129%</f>
        <v>60.102301790281331</v>
      </c>
      <c r="H129" s="67">
        <f>H142+H155</f>
        <v>2</v>
      </c>
      <c r="I129" s="100">
        <f>H129/C129%</f>
        <v>0.10230179028132992</v>
      </c>
      <c r="J129" s="68">
        <f>J142+J155</f>
        <v>458</v>
      </c>
      <c r="K129" s="100">
        <f>J129/C129%</f>
        <v>23.427109974424553</v>
      </c>
      <c r="L129" s="86">
        <f>L142+L155</f>
        <v>7</v>
      </c>
      <c r="M129" s="103">
        <f>L129/C129%</f>
        <v>0.35805626598465473</v>
      </c>
      <c r="P129" s="20"/>
    </row>
    <row r="130" spans="2:17" s="7" customFormat="1" ht="13.5" customHeight="1">
      <c r="B130" s="64">
        <v>17</v>
      </c>
      <c r="C130" s="65">
        <f t="shared" ref="C130:D138" si="40">C143+C156</f>
        <v>1875</v>
      </c>
      <c r="D130" s="67">
        <f t="shared" si="40"/>
        <v>270</v>
      </c>
      <c r="E130" s="101">
        <f t="shared" ref="E130:E138" si="41">D130/C130%</f>
        <v>14.4</v>
      </c>
      <c r="F130" s="66">
        <f t="shared" ref="F130:F138" si="42">F143+F156</f>
        <v>1131</v>
      </c>
      <c r="G130" s="101">
        <f t="shared" ref="G130:G138" si="43">F130/C130%</f>
        <v>60.32</v>
      </c>
      <c r="H130" s="67">
        <f t="shared" ref="H130:H138" si="44">H143+H156</f>
        <v>1</v>
      </c>
      <c r="I130" s="101">
        <f t="shared" ref="I130:I138" si="45">H130/C130%</f>
        <v>5.3333333333333337E-2</v>
      </c>
      <c r="J130" s="76">
        <f t="shared" ref="J130:J138" si="46">J143+J156</f>
        <v>468</v>
      </c>
      <c r="K130" s="101">
        <f t="shared" ref="K130:K138" si="47">J130/C130%</f>
        <v>24.96</v>
      </c>
      <c r="L130" s="76">
        <f t="shared" ref="L130:L137" si="48">L143+L156</f>
        <v>5</v>
      </c>
      <c r="M130" s="103">
        <f t="shared" ref="M130:M138" si="49">L130/C130%</f>
        <v>0.26666666666666666</v>
      </c>
      <c r="P130" s="20"/>
    </row>
    <row r="131" spans="2:17" s="7" customFormat="1" ht="13.5" customHeight="1">
      <c r="B131" s="64">
        <v>18</v>
      </c>
      <c r="C131" s="65">
        <f t="shared" si="40"/>
        <v>1834</v>
      </c>
      <c r="D131" s="67">
        <f t="shared" si="40"/>
        <v>273</v>
      </c>
      <c r="E131" s="101">
        <f t="shared" si="41"/>
        <v>14.885496183206106</v>
      </c>
      <c r="F131" s="66">
        <f t="shared" si="42"/>
        <v>1153</v>
      </c>
      <c r="G131" s="101">
        <f t="shared" si="43"/>
        <v>62.868047982551801</v>
      </c>
      <c r="H131" s="67">
        <f t="shared" si="44"/>
        <v>1</v>
      </c>
      <c r="I131" s="101">
        <f t="shared" si="45"/>
        <v>5.4525627044711013E-2</v>
      </c>
      <c r="J131" s="76">
        <f t="shared" si="46"/>
        <v>404</v>
      </c>
      <c r="K131" s="101">
        <f t="shared" si="47"/>
        <v>22.02835332606325</v>
      </c>
      <c r="L131" s="76">
        <f t="shared" si="48"/>
        <v>3</v>
      </c>
      <c r="M131" s="103">
        <f t="shared" si="49"/>
        <v>0.16357688113413305</v>
      </c>
      <c r="P131" s="20"/>
    </row>
    <row r="132" spans="2:17" s="7" customFormat="1" ht="13.5" customHeight="1">
      <c r="B132" s="64">
        <v>19</v>
      </c>
      <c r="C132" s="65">
        <f t="shared" si="40"/>
        <v>1707</v>
      </c>
      <c r="D132" s="67">
        <f t="shared" si="40"/>
        <v>279</v>
      </c>
      <c r="E132" s="101">
        <f t="shared" si="41"/>
        <v>16.34446397188049</v>
      </c>
      <c r="F132" s="66">
        <f t="shared" si="42"/>
        <v>1072</v>
      </c>
      <c r="G132" s="101">
        <f t="shared" si="43"/>
        <v>62.800234329232573</v>
      </c>
      <c r="H132" s="67">
        <f t="shared" si="44"/>
        <v>4</v>
      </c>
      <c r="I132" s="101">
        <f t="shared" si="45"/>
        <v>0.23432923257176333</v>
      </c>
      <c r="J132" s="76">
        <f t="shared" si="46"/>
        <v>347</v>
      </c>
      <c r="K132" s="101">
        <f t="shared" si="47"/>
        <v>20.328060925600468</v>
      </c>
      <c r="L132" s="76">
        <f t="shared" si="48"/>
        <v>5</v>
      </c>
      <c r="M132" s="103">
        <f t="shared" si="49"/>
        <v>0.29291154071470415</v>
      </c>
      <c r="P132" s="20"/>
    </row>
    <row r="133" spans="2:17" s="7" customFormat="1" ht="13.5" customHeight="1">
      <c r="B133" s="64">
        <v>20</v>
      </c>
      <c r="C133" s="65">
        <f t="shared" si="40"/>
        <v>1531</v>
      </c>
      <c r="D133" s="67">
        <f t="shared" si="40"/>
        <v>236</v>
      </c>
      <c r="E133" s="101">
        <f t="shared" si="41"/>
        <v>15.414761593729589</v>
      </c>
      <c r="F133" s="66">
        <f t="shared" si="42"/>
        <v>977</v>
      </c>
      <c r="G133" s="101">
        <f t="shared" si="43"/>
        <v>63.814500326583932</v>
      </c>
      <c r="H133" s="67">
        <f t="shared" si="44"/>
        <v>7</v>
      </c>
      <c r="I133" s="101">
        <f t="shared" si="45"/>
        <v>0.45721750489875895</v>
      </c>
      <c r="J133" s="76">
        <f t="shared" si="46"/>
        <v>307</v>
      </c>
      <c r="K133" s="101">
        <f t="shared" si="47"/>
        <v>20.052253429131287</v>
      </c>
      <c r="L133" s="76">
        <f t="shared" si="48"/>
        <v>4</v>
      </c>
      <c r="M133" s="103">
        <f t="shared" si="49"/>
        <v>0.26126714565643372</v>
      </c>
      <c r="P133" s="20"/>
    </row>
    <row r="134" spans="2:17" s="7" customFormat="1" ht="13.5" customHeight="1">
      <c r="B134" s="64">
        <v>21</v>
      </c>
      <c r="C134" s="65">
        <f t="shared" si="40"/>
        <v>1387</v>
      </c>
      <c r="D134" s="67">
        <f t="shared" si="40"/>
        <v>224</v>
      </c>
      <c r="E134" s="101">
        <f t="shared" si="41"/>
        <v>16.149963950973326</v>
      </c>
      <c r="F134" s="66">
        <f t="shared" si="42"/>
        <v>844</v>
      </c>
      <c r="G134" s="101">
        <f t="shared" si="43"/>
        <v>60.850757029560206</v>
      </c>
      <c r="H134" s="67">
        <f t="shared" si="44"/>
        <v>12</v>
      </c>
      <c r="I134" s="101">
        <f t="shared" si="45"/>
        <v>0.86517664023071383</v>
      </c>
      <c r="J134" s="76">
        <f t="shared" si="46"/>
        <v>303</v>
      </c>
      <c r="K134" s="101">
        <f t="shared" si="47"/>
        <v>21.845710165825523</v>
      </c>
      <c r="L134" s="76">
        <f t="shared" si="48"/>
        <v>4</v>
      </c>
      <c r="M134" s="103">
        <f t="shared" si="49"/>
        <v>0.28839221341023796</v>
      </c>
      <c r="P134" s="20"/>
    </row>
    <row r="135" spans="2:17" s="7" customFormat="1" ht="13.5" customHeight="1">
      <c r="B135" s="64">
        <v>22</v>
      </c>
      <c r="C135" s="65">
        <f t="shared" si="40"/>
        <v>1360</v>
      </c>
      <c r="D135" s="67">
        <f t="shared" si="40"/>
        <v>207</v>
      </c>
      <c r="E135" s="101">
        <f t="shared" si="41"/>
        <v>15.220588235294118</v>
      </c>
      <c r="F135" s="66">
        <f t="shared" si="42"/>
        <v>856</v>
      </c>
      <c r="G135" s="101">
        <f t="shared" si="43"/>
        <v>62.941176470588239</v>
      </c>
      <c r="H135" s="67">
        <f t="shared" si="44"/>
        <v>5</v>
      </c>
      <c r="I135" s="101">
        <f t="shared" si="45"/>
        <v>0.36764705882352944</v>
      </c>
      <c r="J135" s="76">
        <f t="shared" si="46"/>
        <v>289</v>
      </c>
      <c r="K135" s="101">
        <f t="shared" si="47"/>
        <v>21.25</v>
      </c>
      <c r="L135" s="76">
        <f t="shared" si="48"/>
        <v>3</v>
      </c>
      <c r="M135" s="103">
        <f t="shared" si="49"/>
        <v>0.22058823529411764</v>
      </c>
      <c r="P135" s="20"/>
    </row>
    <row r="136" spans="2:17" s="7" customFormat="1" ht="13.5" customHeight="1">
      <c r="B136" s="64">
        <v>23</v>
      </c>
      <c r="C136" s="65">
        <f t="shared" si="40"/>
        <v>1364</v>
      </c>
      <c r="D136" s="67">
        <f t="shared" si="40"/>
        <v>232</v>
      </c>
      <c r="E136" s="101">
        <f t="shared" si="41"/>
        <v>17.008797653958943</v>
      </c>
      <c r="F136" s="66">
        <f t="shared" si="42"/>
        <v>861</v>
      </c>
      <c r="G136" s="101">
        <f t="shared" si="43"/>
        <v>63.123167155425215</v>
      </c>
      <c r="H136" s="67">
        <f t="shared" si="44"/>
        <v>3</v>
      </c>
      <c r="I136" s="101">
        <f t="shared" si="45"/>
        <v>0.21994134897360704</v>
      </c>
      <c r="J136" s="76">
        <f t="shared" si="46"/>
        <v>264</v>
      </c>
      <c r="K136" s="101">
        <f t="shared" si="47"/>
        <v>19.35483870967742</v>
      </c>
      <c r="L136" s="76">
        <f t="shared" si="48"/>
        <v>4</v>
      </c>
      <c r="M136" s="103">
        <f t="shared" si="49"/>
        <v>0.29325513196480935</v>
      </c>
      <c r="P136" s="20"/>
    </row>
    <row r="137" spans="2:17" s="7" customFormat="1" ht="13.5" customHeight="1">
      <c r="B137" s="64">
        <v>24</v>
      </c>
      <c r="C137" s="65">
        <f t="shared" si="40"/>
        <v>1314</v>
      </c>
      <c r="D137" s="67">
        <f t="shared" si="40"/>
        <v>201</v>
      </c>
      <c r="E137" s="101">
        <f t="shared" si="41"/>
        <v>15.296803652968036</v>
      </c>
      <c r="F137" s="66">
        <f t="shared" si="42"/>
        <v>827</v>
      </c>
      <c r="G137" s="101">
        <f t="shared" si="43"/>
        <v>62.93759512937595</v>
      </c>
      <c r="H137" s="67">
        <f t="shared" si="44"/>
        <v>8</v>
      </c>
      <c r="I137" s="101">
        <f t="shared" si="45"/>
        <v>0.60882800608828003</v>
      </c>
      <c r="J137" s="76">
        <f t="shared" si="46"/>
        <v>276</v>
      </c>
      <c r="K137" s="101">
        <f t="shared" si="47"/>
        <v>21.00456621004566</v>
      </c>
      <c r="L137" s="76">
        <f t="shared" si="48"/>
        <v>2</v>
      </c>
      <c r="M137" s="103">
        <f t="shared" si="49"/>
        <v>0.15220700152207001</v>
      </c>
      <c r="P137" s="20"/>
    </row>
    <row r="138" spans="2:17" s="7" customFormat="1" ht="13.5" customHeight="1">
      <c r="B138" s="34">
        <v>25</v>
      </c>
      <c r="C138" s="70">
        <f t="shared" si="40"/>
        <v>1215</v>
      </c>
      <c r="D138" s="72">
        <f t="shared" si="40"/>
        <v>187</v>
      </c>
      <c r="E138" s="102">
        <f t="shared" si="41"/>
        <v>15.390946502057613</v>
      </c>
      <c r="F138" s="71">
        <f t="shared" si="42"/>
        <v>786</v>
      </c>
      <c r="G138" s="102">
        <f t="shared" si="43"/>
        <v>64.691358024691354</v>
      </c>
      <c r="H138" s="72">
        <f t="shared" si="44"/>
        <v>3</v>
      </c>
      <c r="I138" s="102">
        <f t="shared" si="45"/>
        <v>0.24691358024691357</v>
      </c>
      <c r="J138" s="72">
        <f t="shared" si="46"/>
        <v>237</v>
      </c>
      <c r="K138" s="102">
        <f t="shared" si="47"/>
        <v>19.506172839506171</v>
      </c>
      <c r="L138" s="72">
        <f>L151+L164</f>
        <v>2</v>
      </c>
      <c r="M138" s="104">
        <f t="shared" si="49"/>
        <v>0.16460905349794239</v>
      </c>
      <c r="P138" s="20"/>
    </row>
    <row r="139" spans="2:17" s="7" customFormat="1" ht="13.5" customHeight="1">
      <c r="B139" s="38"/>
      <c r="C139" s="74"/>
      <c r="D139" s="76"/>
      <c r="E139" s="81"/>
      <c r="F139" s="75"/>
      <c r="G139" s="81"/>
      <c r="H139" s="76"/>
      <c r="I139" s="81"/>
      <c r="J139" s="76"/>
      <c r="K139" s="81"/>
      <c r="L139" s="76"/>
      <c r="M139" s="81"/>
      <c r="Q139" s="20"/>
    </row>
    <row r="140" spans="2:17" s="19" customFormat="1" ht="13.5" customHeight="1" thickBot="1">
      <c r="B140" s="10" t="s">
        <v>21</v>
      </c>
      <c r="D140" s="17"/>
      <c r="E140" s="48"/>
      <c r="F140" s="17"/>
      <c r="G140" s="48"/>
      <c r="H140" s="17"/>
      <c r="I140" s="48"/>
      <c r="J140" s="17"/>
      <c r="K140" s="48"/>
      <c r="L140" s="17"/>
      <c r="M140" s="63"/>
    </row>
    <row r="141" spans="2:17" s="7" customFormat="1" ht="27.75" customHeight="1" thickTop="1">
      <c r="B141" s="84" t="s">
        <v>23</v>
      </c>
      <c r="C141" s="85" t="s">
        <v>24</v>
      </c>
      <c r="D141" s="112" t="s">
        <v>6</v>
      </c>
      <c r="E141" s="113"/>
      <c r="F141" s="109" t="s">
        <v>4</v>
      </c>
      <c r="G141" s="111"/>
      <c r="H141" s="112" t="s">
        <v>16</v>
      </c>
      <c r="I141" s="113"/>
      <c r="J141" s="109" t="s">
        <v>19</v>
      </c>
      <c r="K141" s="111"/>
      <c r="L141" s="120" t="s">
        <v>0</v>
      </c>
      <c r="M141" s="120"/>
    </row>
    <row r="142" spans="2:17" s="7" customFormat="1" ht="13.5" customHeight="1">
      <c r="B142" s="33" t="s">
        <v>12</v>
      </c>
      <c r="C142" s="40">
        <v>589</v>
      </c>
      <c r="D142" s="9">
        <v>6</v>
      </c>
      <c r="E142" s="94">
        <f>D142/C142%</f>
        <v>1.0186757215619695</v>
      </c>
      <c r="F142" s="9">
        <v>249</v>
      </c>
      <c r="G142" s="94">
        <f>F142/C142%</f>
        <v>42.275042444821736</v>
      </c>
      <c r="H142" s="9">
        <v>2</v>
      </c>
      <c r="I142" s="94">
        <f>H142/C142%</f>
        <v>0.33955857385398985</v>
      </c>
      <c r="J142" s="56">
        <v>328</v>
      </c>
      <c r="K142" s="94">
        <f>J142/C142%</f>
        <v>55.687606112054333</v>
      </c>
      <c r="L142" s="26">
        <v>4</v>
      </c>
      <c r="M142" s="97">
        <f>L142/C142%</f>
        <v>0.67911714770797971</v>
      </c>
    </row>
    <row r="143" spans="2:17" s="7" customFormat="1" ht="13.5" customHeight="1">
      <c r="B143" s="33">
        <v>17</v>
      </c>
      <c r="C143" s="21">
        <v>562</v>
      </c>
      <c r="D143" s="45">
        <v>4</v>
      </c>
      <c r="E143" s="95">
        <f t="shared" ref="E143:E151" si="50">D143/C143%</f>
        <v>0.71174377224199292</v>
      </c>
      <c r="F143" s="45">
        <v>235</v>
      </c>
      <c r="G143" s="95">
        <f t="shared" ref="G143:G151" si="51">F143/C143%</f>
        <v>41.814946619217082</v>
      </c>
      <c r="H143" s="45">
        <v>1</v>
      </c>
      <c r="I143" s="95">
        <f t="shared" ref="I143:I151" si="52">H143/C143%</f>
        <v>0.17793594306049823</v>
      </c>
      <c r="J143" s="56">
        <v>319</v>
      </c>
      <c r="K143" s="95">
        <f t="shared" ref="K143:K151" si="53">J143/C143%</f>
        <v>56.761565836298928</v>
      </c>
      <c r="L143" s="26">
        <v>3</v>
      </c>
      <c r="M143" s="98">
        <f t="shared" ref="M143:M148" si="54">L143/C143%</f>
        <v>0.53380782918149461</v>
      </c>
    </row>
    <row r="144" spans="2:17" s="7" customFormat="1" ht="13.5" customHeight="1">
      <c r="B144" s="33">
        <v>18</v>
      </c>
      <c r="C144" s="21">
        <v>518</v>
      </c>
      <c r="D144" s="45">
        <v>5</v>
      </c>
      <c r="E144" s="95">
        <f t="shared" si="50"/>
        <v>0.96525096525096532</v>
      </c>
      <c r="F144" s="45">
        <v>250</v>
      </c>
      <c r="G144" s="95">
        <f t="shared" si="51"/>
        <v>48.262548262548265</v>
      </c>
      <c r="H144" s="45">
        <v>1</v>
      </c>
      <c r="I144" s="95">
        <f t="shared" si="52"/>
        <v>0.19305019305019305</v>
      </c>
      <c r="J144" s="56">
        <v>261</v>
      </c>
      <c r="K144" s="95">
        <f t="shared" si="53"/>
        <v>50.386100386100388</v>
      </c>
      <c r="L144" s="26">
        <v>1</v>
      </c>
      <c r="M144" s="98">
        <f t="shared" si="54"/>
        <v>0.19305019305019305</v>
      </c>
    </row>
    <row r="145" spans="2:20" s="7" customFormat="1" ht="13.5" customHeight="1">
      <c r="B145" s="33">
        <v>19</v>
      </c>
      <c r="C145" s="21">
        <v>386</v>
      </c>
      <c r="D145" s="45">
        <v>2</v>
      </c>
      <c r="E145" s="95">
        <f t="shared" si="50"/>
        <v>0.5181347150259068</v>
      </c>
      <c r="F145" s="45">
        <v>176</v>
      </c>
      <c r="G145" s="95">
        <f t="shared" si="51"/>
        <v>45.595854922279791</v>
      </c>
      <c r="H145" s="45">
        <v>3</v>
      </c>
      <c r="I145" s="95">
        <f t="shared" si="52"/>
        <v>0.77720207253886009</v>
      </c>
      <c r="J145" s="56">
        <v>205</v>
      </c>
      <c r="K145" s="95">
        <f t="shared" si="53"/>
        <v>53.108808290155444</v>
      </c>
      <c r="L145" s="26">
        <v>0</v>
      </c>
      <c r="M145" s="98"/>
    </row>
    <row r="146" spans="2:20" s="7" customFormat="1" ht="13.5" customHeight="1">
      <c r="B146" s="33">
        <v>20</v>
      </c>
      <c r="C146" s="21">
        <v>356</v>
      </c>
      <c r="D146" s="45">
        <v>3</v>
      </c>
      <c r="E146" s="95">
        <f t="shared" si="50"/>
        <v>0.84269662921348309</v>
      </c>
      <c r="F146" s="45">
        <v>161</v>
      </c>
      <c r="G146" s="95">
        <f t="shared" si="51"/>
        <v>45.224719101123597</v>
      </c>
      <c r="H146" s="45">
        <v>7</v>
      </c>
      <c r="I146" s="95">
        <f t="shared" si="52"/>
        <v>1.9662921348314606</v>
      </c>
      <c r="J146" s="56">
        <v>183</v>
      </c>
      <c r="K146" s="95">
        <f t="shared" si="53"/>
        <v>51.40449438202247</v>
      </c>
      <c r="L146" s="26">
        <v>2</v>
      </c>
      <c r="M146" s="98">
        <f t="shared" si="54"/>
        <v>0.5617977528089888</v>
      </c>
    </row>
    <row r="147" spans="2:20" s="7" customFormat="1" ht="13.5" customHeight="1">
      <c r="B147" s="33">
        <v>21</v>
      </c>
      <c r="C147" s="21">
        <v>365</v>
      </c>
      <c r="D147" s="45">
        <v>3</v>
      </c>
      <c r="E147" s="95">
        <f t="shared" si="50"/>
        <v>0.82191780821917815</v>
      </c>
      <c r="F147" s="45">
        <v>169</v>
      </c>
      <c r="G147" s="95">
        <f t="shared" si="51"/>
        <v>46.301369863013697</v>
      </c>
      <c r="H147" s="45">
        <v>12</v>
      </c>
      <c r="I147" s="95">
        <f t="shared" si="52"/>
        <v>3.2876712328767126</v>
      </c>
      <c r="J147" s="56">
        <v>181</v>
      </c>
      <c r="K147" s="95">
        <f t="shared" si="53"/>
        <v>49.589041095890416</v>
      </c>
      <c r="L147" s="26">
        <v>0</v>
      </c>
      <c r="M147" s="98"/>
    </row>
    <row r="148" spans="2:20" s="7" customFormat="1" ht="13.5" customHeight="1">
      <c r="B148" s="33">
        <v>22</v>
      </c>
      <c r="C148" s="21">
        <v>361</v>
      </c>
      <c r="D148" s="45">
        <v>3</v>
      </c>
      <c r="E148" s="95">
        <f t="shared" si="50"/>
        <v>0.8310249307479225</v>
      </c>
      <c r="F148" s="45">
        <v>176</v>
      </c>
      <c r="G148" s="95">
        <f t="shared" si="51"/>
        <v>48.75346260387812</v>
      </c>
      <c r="H148" s="45">
        <v>4</v>
      </c>
      <c r="I148" s="95">
        <f t="shared" si="52"/>
        <v>1.10803324099723</v>
      </c>
      <c r="J148" s="56">
        <v>177</v>
      </c>
      <c r="K148" s="95">
        <f t="shared" si="53"/>
        <v>49.030470914127427</v>
      </c>
      <c r="L148" s="26">
        <v>1</v>
      </c>
      <c r="M148" s="98">
        <f t="shared" si="54"/>
        <v>0.2770083102493075</v>
      </c>
    </row>
    <row r="149" spans="2:20" s="7" customFormat="1" ht="13.5" customHeight="1">
      <c r="B149" s="33">
        <v>23</v>
      </c>
      <c r="C149" s="21">
        <v>319</v>
      </c>
      <c r="D149" s="45">
        <v>5</v>
      </c>
      <c r="E149" s="95">
        <f t="shared" si="50"/>
        <v>1.567398119122257</v>
      </c>
      <c r="F149" s="45">
        <v>170</v>
      </c>
      <c r="G149" s="95">
        <f t="shared" si="51"/>
        <v>53.291536050156743</v>
      </c>
      <c r="H149" s="45">
        <v>3</v>
      </c>
      <c r="I149" s="95">
        <f t="shared" si="52"/>
        <v>0.94043887147335425</v>
      </c>
      <c r="J149" s="56">
        <v>141</v>
      </c>
      <c r="K149" s="95">
        <f t="shared" si="53"/>
        <v>44.20062695924765</v>
      </c>
      <c r="L149" s="26">
        <v>0</v>
      </c>
      <c r="M149" s="98"/>
    </row>
    <row r="150" spans="2:20" s="7" customFormat="1" ht="13.5" customHeight="1">
      <c r="B150" s="33">
        <v>24</v>
      </c>
      <c r="C150" s="21">
        <v>328</v>
      </c>
      <c r="D150" s="45">
        <v>4</v>
      </c>
      <c r="E150" s="95">
        <f t="shared" si="50"/>
        <v>1.2195121951219512</v>
      </c>
      <c r="F150" s="45">
        <v>161</v>
      </c>
      <c r="G150" s="95">
        <f t="shared" si="51"/>
        <v>49.085365853658537</v>
      </c>
      <c r="H150" s="45">
        <v>7</v>
      </c>
      <c r="I150" s="95">
        <f t="shared" si="52"/>
        <v>2.1341463414634148</v>
      </c>
      <c r="J150" s="44">
        <v>156</v>
      </c>
      <c r="K150" s="95">
        <f t="shared" si="53"/>
        <v>47.560975609756099</v>
      </c>
      <c r="L150" s="26">
        <v>0</v>
      </c>
      <c r="M150" s="98"/>
    </row>
    <row r="151" spans="2:20" s="7" customFormat="1" ht="13.5" customHeight="1">
      <c r="B151" s="34">
        <v>25</v>
      </c>
      <c r="C151" s="22">
        <v>244</v>
      </c>
      <c r="D151" s="46">
        <v>1</v>
      </c>
      <c r="E151" s="96">
        <f t="shared" si="50"/>
        <v>0.4098360655737705</v>
      </c>
      <c r="F151" s="46">
        <v>111</v>
      </c>
      <c r="G151" s="96">
        <f t="shared" si="51"/>
        <v>45.491803278688529</v>
      </c>
      <c r="H151" s="46">
        <v>3</v>
      </c>
      <c r="I151" s="96">
        <f t="shared" si="52"/>
        <v>1.2295081967213115</v>
      </c>
      <c r="J151" s="27">
        <v>129</v>
      </c>
      <c r="K151" s="96">
        <f t="shared" si="53"/>
        <v>52.868852459016395</v>
      </c>
      <c r="L151" s="52">
        <v>0</v>
      </c>
      <c r="M151" s="99"/>
    </row>
    <row r="152" spans="2:20" s="7" customFormat="1" ht="13.5" customHeight="1">
      <c r="B152" s="4"/>
      <c r="C152" s="19"/>
      <c r="D152" s="19"/>
      <c r="E152" s="47"/>
      <c r="F152" s="19"/>
      <c r="G152" s="47"/>
      <c r="H152" s="19"/>
      <c r="I152" s="47"/>
      <c r="J152" s="19"/>
      <c r="K152" s="47"/>
      <c r="L152" s="62"/>
      <c r="M152" s="59"/>
    </row>
    <row r="153" spans="2:20" s="7" customFormat="1" ht="13.5" customHeight="1" thickBot="1">
      <c r="B153" s="14" t="s">
        <v>22</v>
      </c>
      <c r="C153" s="19"/>
      <c r="D153" s="17"/>
      <c r="E153" s="48"/>
      <c r="F153" s="17"/>
      <c r="G153" s="48"/>
      <c r="H153" s="17"/>
      <c r="I153" s="48"/>
      <c r="J153" s="17"/>
      <c r="K153" s="48"/>
      <c r="L153" s="17"/>
      <c r="M153" s="48"/>
      <c r="O153" s="4"/>
      <c r="S153" s="20"/>
      <c r="T153" s="20"/>
    </row>
    <row r="154" spans="2:20" s="7" customFormat="1" ht="27.75" customHeight="1" thickTop="1">
      <c r="B154" s="84" t="s">
        <v>23</v>
      </c>
      <c r="C154" s="85" t="s">
        <v>24</v>
      </c>
      <c r="D154" s="112" t="s">
        <v>6</v>
      </c>
      <c r="E154" s="113"/>
      <c r="F154" s="109" t="s">
        <v>4</v>
      </c>
      <c r="G154" s="111"/>
      <c r="H154" s="112" t="s">
        <v>16</v>
      </c>
      <c r="I154" s="113"/>
      <c r="J154" s="109" t="s">
        <v>19</v>
      </c>
      <c r="K154" s="110"/>
      <c r="L154" s="121" t="s">
        <v>0</v>
      </c>
      <c r="M154" s="122"/>
    </row>
    <row r="155" spans="2:20" s="7" customFormat="1" ht="13.5" customHeight="1">
      <c r="B155" s="33" t="s">
        <v>12</v>
      </c>
      <c r="C155" s="18">
        <v>1366</v>
      </c>
      <c r="D155" s="40">
        <v>307</v>
      </c>
      <c r="E155" s="94">
        <f>D155/C155%</f>
        <v>22.474377745241583</v>
      </c>
      <c r="F155" s="40">
        <v>926</v>
      </c>
      <c r="G155" s="94">
        <f>F155/C155%</f>
        <v>67.789165446559295</v>
      </c>
      <c r="H155" s="9">
        <v>0</v>
      </c>
      <c r="I155" s="94"/>
      <c r="J155" s="60">
        <v>130</v>
      </c>
      <c r="K155" s="94">
        <f>J155/C155%</f>
        <v>9.5168374816983885</v>
      </c>
      <c r="L155" s="51">
        <v>3</v>
      </c>
      <c r="M155" s="97">
        <f>L155/C155%</f>
        <v>0.21961932650073207</v>
      </c>
    </row>
    <row r="156" spans="2:20" s="7" customFormat="1" ht="13.5" customHeight="1">
      <c r="B156" s="33">
        <v>17</v>
      </c>
      <c r="C156" s="21">
        <v>1313</v>
      </c>
      <c r="D156" s="45">
        <v>266</v>
      </c>
      <c r="E156" s="95">
        <f t="shared" ref="E156:E164" si="55">D156/C156%</f>
        <v>20.258948971820256</v>
      </c>
      <c r="F156" s="45">
        <v>896</v>
      </c>
      <c r="G156" s="95">
        <f t="shared" ref="G156:G164" si="56">F156/C156%</f>
        <v>68.240670220868239</v>
      </c>
      <c r="H156" s="45">
        <v>0</v>
      </c>
      <c r="I156" s="95"/>
      <c r="J156" s="55">
        <v>149</v>
      </c>
      <c r="K156" s="95">
        <f t="shared" ref="K156:K164" si="57">J156/C156%</f>
        <v>11.348057882711347</v>
      </c>
      <c r="L156" s="43">
        <v>2</v>
      </c>
      <c r="M156" s="98">
        <f t="shared" ref="M156:M164" si="58">L156/C156%</f>
        <v>0.15232292460015232</v>
      </c>
    </row>
    <row r="157" spans="2:20" s="7" customFormat="1" ht="13.5" customHeight="1">
      <c r="B157" s="33">
        <v>18</v>
      </c>
      <c r="C157" s="21">
        <v>1316</v>
      </c>
      <c r="D157" s="45">
        <v>268</v>
      </c>
      <c r="E157" s="95">
        <f t="shared" si="55"/>
        <v>20.364741641337385</v>
      </c>
      <c r="F157" s="45">
        <v>903</v>
      </c>
      <c r="G157" s="95">
        <f t="shared" si="56"/>
        <v>68.61702127659575</v>
      </c>
      <c r="H157" s="45">
        <v>0</v>
      </c>
      <c r="I157" s="95"/>
      <c r="J157" s="55">
        <v>143</v>
      </c>
      <c r="K157" s="95">
        <f t="shared" si="57"/>
        <v>10.866261398176292</v>
      </c>
      <c r="L157" s="43">
        <v>2</v>
      </c>
      <c r="M157" s="98">
        <f t="shared" si="58"/>
        <v>0.1519756838905775</v>
      </c>
    </row>
    <row r="158" spans="2:20" s="7" customFormat="1" ht="13.5" customHeight="1">
      <c r="B158" s="33">
        <v>19</v>
      </c>
      <c r="C158" s="21">
        <v>1321</v>
      </c>
      <c r="D158" s="45">
        <v>277</v>
      </c>
      <c r="E158" s="95">
        <f t="shared" si="55"/>
        <v>20.96896290688872</v>
      </c>
      <c r="F158" s="45">
        <v>896</v>
      </c>
      <c r="G158" s="95">
        <f t="shared" si="56"/>
        <v>67.827403482210443</v>
      </c>
      <c r="H158" s="45">
        <v>1</v>
      </c>
      <c r="I158" s="95">
        <f t="shared" ref="I158:I163" si="59">H158/C158%</f>
        <v>7.5700227100681292E-2</v>
      </c>
      <c r="J158" s="55">
        <v>142</v>
      </c>
      <c r="K158" s="95">
        <f t="shared" si="57"/>
        <v>10.749432248296744</v>
      </c>
      <c r="L158" s="43">
        <v>5</v>
      </c>
      <c r="M158" s="98">
        <f t="shared" si="58"/>
        <v>0.37850113550340647</v>
      </c>
    </row>
    <row r="159" spans="2:20" s="7" customFormat="1" ht="13.5" customHeight="1">
      <c r="B159" s="33">
        <v>20</v>
      </c>
      <c r="C159" s="21">
        <v>1175</v>
      </c>
      <c r="D159" s="45">
        <v>233</v>
      </c>
      <c r="E159" s="95">
        <f t="shared" si="55"/>
        <v>19.829787234042552</v>
      </c>
      <c r="F159" s="45">
        <v>816</v>
      </c>
      <c r="G159" s="95">
        <f t="shared" si="56"/>
        <v>69.446808510638292</v>
      </c>
      <c r="H159" s="45">
        <v>0</v>
      </c>
      <c r="I159" s="95"/>
      <c r="J159" s="55">
        <v>124</v>
      </c>
      <c r="K159" s="95">
        <f t="shared" si="57"/>
        <v>10.553191489361701</v>
      </c>
      <c r="L159" s="43">
        <v>2</v>
      </c>
      <c r="M159" s="98">
        <f t="shared" si="58"/>
        <v>0.1702127659574468</v>
      </c>
    </row>
    <row r="160" spans="2:20" s="7" customFormat="1" ht="13.5" customHeight="1">
      <c r="B160" s="33">
        <v>21</v>
      </c>
      <c r="C160" s="21">
        <v>1022</v>
      </c>
      <c r="D160" s="45">
        <v>221</v>
      </c>
      <c r="E160" s="95">
        <f t="shared" si="55"/>
        <v>21.62426614481409</v>
      </c>
      <c r="F160" s="45">
        <v>675</v>
      </c>
      <c r="G160" s="95">
        <f t="shared" si="56"/>
        <v>66.046966731898237</v>
      </c>
      <c r="H160" s="45">
        <v>0</v>
      </c>
      <c r="I160" s="95"/>
      <c r="J160" s="55">
        <v>122</v>
      </c>
      <c r="K160" s="95">
        <f t="shared" si="57"/>
        <v>11.937377690802348</v>
      </c>
      <c r="L160" s="43">
        <v>4</v>
      </c>
      <c r="M160" s="98">
        <f t="shared" si="58"/>
        <v>0.39138943248532287</v>
      </c>
    </row>
    <row r="161" spans="2:21" s="7" customFormat="1" ht="13.5" customHeight="1">
      <c r="B161" s="33">
        <v>22</v>
      </c>
      <c r="C161" s="21">
        <v>999</v>
      </c>
      <c r="D161" s="45">
        <v>204</v>
      </c>
      <c r="E161" s="95">
        <f t="shared" si="55"/>
        <v>20.42042042042042</v>
      </c>
      <c r="F161" s="45">
        <v>680</v>
      </c>
      <c r="G161" s="95">
        <f t="shared" si="56"/>
        <v>68.068068068068072</v>
      </c>
      <c r="H161" s="45">
        <v>1</v>
      </c>
      <c r="I161" s="95">
        <f t="shared" si="59"/>
        <v>0.10010010010010009</v>
      </c>
      <c r="J161" s="55">
        <v>112</v>
      </c>
      <c r="K161" s="95">
        <f t="shared" si="57"/>
        <v>11.211211211211211</v>
      </c>
      <c r="L161" s="43">
        <v>2</v>
      </c>
      <c r="M161" s="98">
        <f t="shared" si="58"/>
        <v>0.20020020020020018</v>
      </c>
    </row>
    <row r="162" spans="2:21" s="7" customFormat="1" ht="13.5" customHeight="1">
      <c r="B162" s="33">
        <v>23</v>
      </c>
      <c r="C162" s="21">
        <v>1045</v>
      </c>
      <c r="D162" s="45">
        <v>227</v>
      </c>
      <c r="E162" s="95">
        <f t="shared" si="55"/>
        <v>21.722488038277515</v>
      </c>
      <c r="F162" s="45">
        <v>691</v>
      </c>
      <c r="G162" s="95">
        <f t="shared" si="56"/>
        <v>66.124401913875602</v>
      </c>
      <c r="H162" s="45">
        <v>0</v>
      </c>
      <c r="I162" s="95"/>
      <c r="J162" s="55">
        <v>123</v>
      </c>
      <c r="K162" s="95">
        <f t="shared" si="57"/>
        <v>11.770334928229666</v>
      </c>
      <c r="L162" s="43">
        <v>4</v>
      </c>
      <c r="M162" s="98">
        <f t="shared" si="58"/>
        <v>0.38277511961722488</v>
      </c>
    </row>
    <row r="163" spans="2:21" s="7" customFormat="1" ht="13.5" customHeight="1">
      <c r="B163" s="33">
        <v>24</v>
      </c>
      <c r="C163" s="21">
        <v>986</v>
      </c>
      <c r="D163" s="45">
        <v>197</v>
      </c>
      <c r="E163" s="95">
        <f t="shared" si="55"/>
        <v>19.979716024340771</v>
      </c>
      <c r="F163" s="45">
        <v>666</v>
      </c>
      <c r="G163" s="95">
        <f t="shared" si="56"/>
        <v>67.545638945233264</v>
      </c>
      <c r="H163" s="45">
        <v>1</v>
      </c>
      <c r="I163" s="95">
        <f t="shared" si="59"/>
        <v>0.10141987829614606</v>
      </c>
      <c r="J163" s="44">
        <v>120</v>
      </c>
      <c r="K163" s="95">
        <f t="shared" si="57"/>
        <v>12.170385395537526</v>
      </c>
      <c r="L163" s="43">
        <v>2</v>
      </c>
      <c r="M163" s="98">
        <f t="shared" si="58"/>
        <v>0.20283975659229211</v>
      </c>
    </row>
    <row r="164" spans="2:21" s="7" customFormat="1" ht="13.5" customHeight="1">
      <c r="B164" s="34">
        <v>25</v>
      </c>
      <c r="C164" s="22">
        <v>971</v>
      </c>
      <c r="D164" s="46">
        <v>186</v>
      </c>
      <c r="E164" s="96">
        <f t="shared" si="55"/>
        <v>19.155509783728114</v>
      </c>
      <c r="F164" s="46">
        <v>675</v>
      </c>
      <c r="G164" s="96">
        <f t="shared" si="56"/>
        <v>69.51596292481976</v>
      </c>
      <c r="H164" s="46">
        <v>0</v>
      </c>
      <c r="I164" s="96"/>
      <c r="J164" s="27">
        <v>108</v>
      </c>
      <c r="K164" s="96">
        <f t="shared" si="57"/>
        <v>11.122554067971162</v>
      </c>
      <c r="L164" s="52">
        <v>2</v>
      </c>
      <c r="M164" s="99">
        <f t="shared" si="58"/>
        <v>0.20597322348094746</v>
      </c>
    </row>
    <row r="165" spans="2:21" s="7" customFormat="1" ht="13.5" customHeight="1">
      <c r="B165" s="4"/>
      <c r="K165" s="19"/>
    </row>
    <row r="166" spans="2:21" s="7" customFormat="1" ht="13.5" customHeight="1">
      <c r="B166" s="2" t="s">
        <v>25</v>
      </c>
      <c r="K166" s="19"/>
      <c r="N166" s="4"/>
    </row>
    <row r="167" spans="2:21" s="7" customFormat="1" ht="13.5" customHeight="1">
      <c r="B167" s="2" t="s">
        <v>2</v>
      </c>
      <c r="K167" s="19"/>
      <c r="N167" s="4"/>
      <c r="O167" s="4"/>
      <c r="P167" s="4"/>
      <c r="Q167" s="4"/>
      <c r="R167" s="4"/>
      <c r="S167" s="4"/>
    </row>
    <row r="168" spans="2:21" s="7" customFormat="1" ht="13.5" customHeight="1">
      <c r="B168" s="2" t="s">
        <v>11</v>
      </c>
      <c r="K168" s="19"/>
      <c r="N168" s="4"/>
      <c r="O168" s="4"/>
      <c r="P168" s="4"/>
      <c r="Q168" s="4"/>
      <c r="R168" s="4"/>
      <c r="S168" s="4"/>
    </row>
    <row r="169" spans="2:21" s="7" customFormat="1" ht="13.5" customHeight="1">
      <c r="B169" s="2" t="s">
        <v>18</v>
      </c>
      <c r="K169" s="19"/>
      <c r="N169" s="4"/>
      <c r="O169" s="4"/>
      <c r="P169" s="4"/>
      <c r="Q169" s="4"/>
      <c r="R169" s="4"/>
      <c r="S169" s="4"/>
    </row>
    <row r="170" spans="2:21" s="7" customFormat="1" ht="13.5" customHeight="1">
      <c r="B170" s="4"/>
      <c r="K170" s="19"/>
      <c r="N170" s="4"/>
      <c r="O170" s="4"/>
      <c r="P170" s="4"/>
      <c r="Q170" s="4"/>
      <c r="R170" s="4"/>
      <c r="S170" s="4"/>
      <c r="T170" s="4"/>
      <c r="U170" s="4"/>
    </row>
    <row r="171" spans="2:21" s="7" customFormat="1" ht="13.5" customHeight="1">
      <c r="B171" s="4"/>
      <c r="K171" s="19"/>
      <c r="N171" s="4"/>
      <c r="O171" s="4"/>
      <c r="P171" s="4"/>
      <c r="Q171" s="4"/>
      <c r="R171" s="4"/>
      <c r="S171" s="4"/>
      <c r="T171" s="4"/>
      <c r="U171" s="4"/>
    </row>
    <row r="172" spans="2:21" s="7" customFormat="1" ht="13.5" customHeight="1">
      <c r="B172" s="4"/>
      <c r="K172" s="19"/>
      <c r="N172" s="4"/>
      <c r="O172" s="4"/>
      <c r="P172" s="4"/>
      <c r="Q172" s="4"/>
      <c r="R172" s="4"/>
      <c r="S172" s="4"/>
      <c r="T172" s="4"/>
      <c r="U172" s="4"/>
    </row>
    <row r="173" spans="2:21" s="7" customFormat="1" ht="13.5" customHeight="1">
      <c r="B173" s="4"/>
      <c r="K173" s="19"/>
      <c r="N173" s="4"/>
      <c r="O173" s="4"/>
      <c r="P173" s="4"/>
      <c r="Q173" s="4"/>
      <c r="R173" s="4"/>
      <c r="S173" s="4"/>
      <c r="T173" s="4"/>
      <c r="U173" s="4"/>
    </row>
    <row r="174" spans="2:21" s="7" customFormat="1" ht="13.5" customHeight="1">
      <c r="B174" s="4"/>
      <c r="K174" s="19"/>
      <c r="N174" s="4"/>
      <c r="O174" s="4"/>
      <c r="P174" s="4"/>
      <c r="Q174" s="4"/>
      <c r="R174" s="4"/>
      <c r="S174" s="4"/>
      <c r="T174" s="4"/>
      <c r="U174" s="4"/>
    </row>
  </sheetData>
  <mergeCells count="46">
    <mergeCell ref="L128:M128"/>
    <mergeCell ref="D7:E7"/>
    <mergeCell ref="F7:G7"/>
    <mergeCell ref="H7:I7"/>
    <mergeCell ref="D48:E48"/>
    <mergeCell ref="F48:G48"/>
    <mergeCell ref="H48:I48"/>
    <mergeCell ref="J114:K114"/>
    <mergeCell ref="D128:E128"/>
    <mergeCell ref="D101:E101"/>
    <mergeCell ref="L141:M141"/>
    <mergeCell ref="L154:M154"/>
    <mergeCell ref="D141:E141"/>
    <mergeCell ref="F141:G141"/>
    <mergeCell ref="H141:I141"/>
    <mergeCell ref="J141:K141"/>
    <mergeCell ref="D154:E154"/>
    <mergeCell ref="F154:G154"/>
    <mergeCell ref="H154:I154"/>
    <mergeCell ref="J154:K154"/>
    <mergeCell ref="D114:E114"/>
    <mergeCell ref="F114:G114"/>
    <mergeCell ref="H114:I114"/>
    <mergeCell ref="D61:E61"/>
    <mergeCell ref="F61:G61"/>
    <mergeCell ref="H61:I61"/>
    <mergeCell ref="D74:E74"/>
    <mergeCell ref="F74:G74"/>
    <mergeCell ref="H74:I74"/>
    <mergeCell ref="F33:G33"/>
    <mergeCell ref="H33:I33"/>
    <mergeCell ref="B2:O2"/>
    <mergeCell ref="D20:E20"/>
    <mergeCell ref="F20:G20"/>
    <mergeCell ref="H20:I20"/>
    <mergeCell ref="D33:E33"/>
    <mergeCell ref="D88:E88"/>
    <mergeCell ref="F88:G88"/>
    <mergeCell ref="H88:I88"/>
    <mergeCell ref="J88:K88"/>
    <mergeCell ref="F128:G128"/>
    <mergeCell ref="H128:I128"/>
    <mergeCell ref="J128:K128"/>
    <mergeCell ref="F101:G101"/>
    <mergeCell ref="H101:I101"/>
    <mergeCell ref="J101:K101"/>
  </mergeCells>
  <phoneticPr fontId="2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headerFooter alignWithMargins="0">
    <oddHeader>&amp;R&amp;"ＭＳ 明朝,標準"&amp;10&amp;A</oddHeader>
  </headerFooter>
  <rowBreaks count="1" manualBreakCount="1">
    <brk id="8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6-2-6-7図</vt:lpstr>
      <vt:lpstr>'6-2-6-7図'!Print_Area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2014-10-12T04:19:34Z</cp:lastPrinted>
  <dcterms:created xsi:type="dcterms:W3CDTF">2009-05-20T00:44:56Z</dcterms:created>
  <dcterms:modified xsi:type="dcterms:W3CDTF">2014-10-22T01:26:40Z</dcterms:modified>
</cp:coreProperties>
</file>