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225" windowHeight="9000"/>
  </bookViews>
  <sheets>
    <sheet name="6-2-6-3図" sheetId="6" r:id="rId1"/>
  </sheets>
  <definedNames>
    <definedName name="_xlnm.Print_Area" localSheetId="0">'6-2-6-3図'!$A$1:$Q$93</definedName>
  </definedNames>
  <calcPr calcId="125725"/>
</workbook>
</file>

<file path=xl/calcChain.xml><?xml version="1.0" encoding="utf-8"?>
<calcChain xmlns="http://schemas.openxmlformats.org/spreadsheetml/2006/main">
  <c r="G8" i="6"/>
  <c r="E70"/>
  <c r="M87"/>
  <c r="Q87"/>
  <c r="O87"/>
  <c r="H87"/>
  <c r="J87"/>
  <c r="G87"/>
  <c r="E87"/>
  <c r="Q86"/>
  <c r="M86"/>
  <c r="O86"/>
  <c r="H86"/>
  <c r="J86"/>
  <c r="G86"/>
  <c r="E86"/>
  <c r="Q85"/>
  <c r="M85"/>
  <c r="O85"/>
  <c r="H85"/>
  <c r="J85"/>
  <c r="G85"/>
  <c r="E85"/>
  <c r="Q84"/>
  <c r="M84"/>
  <c r="O84"/>
  <c r="H84"/>
  <c r="J84"/>
  <c r="G84"/>
  <c r="E84"/>
  <c r="Q83"/>
  <c r="M83"/>
  <c r="O83"/>
  <c r="H83"/>
  <c r="J83"/>
  <c r="G83"/>
  <c r="E83"/>
  <c r="Q82"/>
  <c r="M82"/>
  <c r="O82"/>
  <c r="H82"/>
  <c r="J82"/>
  <c r="G82"/>
  <c r="E82"/>
  <c r="Q81"/>
  <c r="M81"/>
  <c r="O81"/>
  <c r="H81"/>
  <c r="J81"/>
  <c r="G81"/>
  <c r="E81"/>
  <c r="Q80"/>
  <c r="M80"/>
  <c r="O80"/>
  <c r="H80"/>
  <c r="J80"/>
  <c r="G80"/>
  <c r="E80"/>
  <c r="Q79"/>
  <c r="M79"/>
  <c r="O79"/>
  <c r="H79"/>
  <c r="J79"/>
  <c r="G79"/>
  <c r="E79"/>
  <c r="Q78"/>
  <c r="M78"/>
  <c r="O78"/>
  <c r="H78"/>
  <c r="J78"/>
  <c r="G78"/>
  <c r="E78"/>
  <c r="Q73"/>
  <c r="M73"/>
  <c r="O73"/>
  <c r="H73"/>
  <c r="J73"/>
  <c r="G73"/>
  <c r="E73"/>
  <c r="Q72"/>
  <c r="M72"/>
  <c r="O72"/>
  <c r="H72"/>
  <c r="J72"/>
  <c r="G72"/>
  <c r="E72"/>
  <c r="Q71"/>
  <c r="M71"/>
  <c r="O71"/>
  <c r="H71"/>
  <c r="J71"/>
  <c r="G71"/>
  <c r="E71"/>
  <c r="Q70"/>
  <c r="M70"/>
  <c r="O70"/>
  <c r="H70"/>
  <c r="J70"/>
  <c r="G70"/>
  <c r="M69"/>
  <c r="Q69"/>
  <c r="J69"/>
  <c r="H69"/>
  <c r="L69"/>
  <c r="G69"/>
  <c r="E69"/>
  <c r="M68"/>
  <c r="Q68"/>
  <c r="J68"/>
  <c r="H68"/>
  <c r="L68"/>
  <c r="G68"/>
  <c r="E68"/>
  <c r="M67"/>
  <c r="Q67"/>
  <c r="J67"/>
  <c r="H67"/>
  <c r="L67"/>
  <c r="G67"/>
  <c r="E67"/>
  <c r="M66"/>
  <c r="Q66"/>
  <c r="J66"/>
  <c r="H66"/>
  <c r="L66"/>
  <c r="G66"/>
  <c r="E66"/>
  <c r="M65"/>
  <c r="Q65"/>
  <c r="J65"/>
  <c r="H65"/>
  <c r="L65"/>
  <c r="G65"/>
  <c r="E65"/>
  <c r="M64"/>
  <c r="Q64"/>
  <c r="J64"/>
  <c r="H64"/>
  <c r="L64"/>
  <c r="G64"/>
  <c r="E64"/>
  <c r="M59"/>
  <c r="Q59"/>
  <c r="J59"/>
  <c r="H59"/>
  <c r="L59"/>
  <c r="G59"/>
  <c r="E59"/>
  <c r="M58"/>
  <c r="Q58"/>
  <c r="J58"/>
  <c r="H58"/>
  <c r="L58"/>
  <c r="G58"/>
  <c r="E58"/>
  <c r="M57"/>
  <c r="Q57"/>
  <c r="J57"/>
  <c r="H57"/>
  <c r="L57"/>
  <c r="G57"/>
  <c r="E57"/>
  <c r="M56"/>
  <c r="Q56"/>
  <c r="J56"/>
  <c r="H56"/>
  <c r="L56"/>
  <c r="G56"/>
  <c r="E56"/>
  <c r="M55"/>
  <c r="Q55"/>
  <c r="J55"/>
  <c r="H55"/>
  <c r="L55"/>
  <c r="G55"/>
  <c r="E55"/>
  <c r="M54"/>
  <c r="Q54"/>
  <c r="J54"/>
  <c r="H54"/>
  <c r="L54"/>
  <c r="G54"/>
  <c r="E54"/>
  <c r="M53"/>
  <c r="Q53"/>
  <c r="J53"/>
  <c r="H53"/>
  <c r="L53"/>
  <c r="G53"/>
  <c r="E53"/>
  <c r="M52"/>
  <c r="Q52"/>
  <c r="J52"/>
  <c r="H52"/>
  <c r="L52"/>
  <c r="G52"/>
  <c r="E52"/>
  <c r="M51"/>
  <c r="Q51"/>
  <c r="J51"/>
  <c r="H51"/>
  <c r="L51"/>
  <c r="G51"/>
  <c r="E51"/>
  <c r="M50"/>
  <c r="Q50"/>
  <c r="J50"/>
  <c r="H50"/>
  <c r="L50"/>
  <c r="G50"/>
  <c r="E50"/>
  <c r="M45"/>
  <c r="Q45"/>
  <c r="J45"/>
  <c r="H45"/>
  <c r="L45"/>
  <c r="G45"/>
  <c r="E45"/>
  <c r="M44"/>
  <c r="Q44"/>
  <c r="J44"/>
  <c r="H44"/>
  <c r="L44"/>
  <c r="G44"/>
  <c r="E44"/>
  <c r="M43"/>
  <c r="Q43"/>
  <c r="J43"/>
  <c r="H43"/>
  <c r="L43"/>
  <c r="G43"/>
  <c r="E43"/>
  <c r="M42"/>
  <c r="Q42"/>
  <c r="J42"/>
  <c r="H42"/>
  <c r="L42"/>
  <c r="G42"/>
  <c r="E42"/>
  <c r="M41"/>
  <c r="Q41"/>
  <c r="J41"/>
  <c r="H41"/>
  <c r="L41"/>
  <c r="G41"/>
  <c r="E41"/>
  <c r="M40"/>
  <c r="Q40"/>
  <c r="J40"/>
  <c r="H40"/>
  <c r="L40"/>
  <c r="G40"/>
  <c r="E40"/>
  <c r="M39"/>
  <c r="Q39"/>
  <c r="J39"/>
  <c r="H39"/>
  <c r="L39"/>
  <c r="G39"/>
  <c r="E39"/>
  <c r="M38"/>
  <c r="Q38"/>
  <c r="J38"/>
  <c r="H38"/>
  <c r="L38"/>
  <c r="G38"/>
  <c r="E38"/>
  <c r="M37"/>
  <c r="Q37"/>
  <c r="J37"/>
  <c r="H37"/>
  <c r="L37"/>
  <c r="G37"/>
  <c r="E37"/>
  <c r="M36"/>
  <c r="Q36"/>
  <c r="J36"/>
  <c r="H36"/>
  <c r="L36"/>
  <c r="G36"/>
  <c r="E36"/>
  <c r="M31"/>
  <c r="Q31"/>
  <c r="J31"/>
  <c r="H31"/>
  <c r="L31"/>
  <c r="G31"/>
  <c r="E31"/>
  <c r="M30"/>
  <c r="J30"/>
  <c r="H30"/>
  <c r="L30"/>
  <c r="G30"/>
  <c r="E30"/>
  <c r="M29"/>
  <c r="Q29"/>
  <c r="H29"/>
  <c r="L29"/>
  <c r="G29"/>
  <c r="E29"/>
  <c r="O28"/>
  <c r="M28"/>
  <c r="Q28"/>
  <c r="H28"/>
  <c r="L28"/>
  <c r="G28"/>
  <c r="E28"/>
  <c r="M27"/>
  <c r="O27"/>
  <c r="H27"/>
  <c r="L27"/>
  <c r="G27"/>
  <c r="E27"/>
  <c r="O26"/>
  <c r="M26"/>
  <c r="Q26"/>
  <c r="H26"/>
  <c r="L26"/>
  <c r="G26"/>
  <c r="E26"/>
  <c r="M25"/>
  <c r="O25"/>
  <c r="H25"/>
  <c r="L25"/>
  <c r="G25"/>
  <c r="E25"/>
  <c r="O24"/>
  <c r="M24"/>
  <c r="Q24"/>
  <c r="H24"/>
  <c r="L24"/>
  <c r="G24"/>
  <c r="E24"/>
  <c r="M23"/>
  <c r="O23"/>
  <c r="H23"/>
  <c r="L23"/>
  <c r="G23"/>
  <c r="E23"/>
  <c r="O22"/>
  <c r="M22"/>
  <c r="Q22"/>
  <c r="H22"/>
  <c r="L22"/>
  <c r="G22"/>
  <c r="E22"/>
  <c r="M17"/>
  <c r="O17"/>
  <c r="H17"/>
  <c r="L17"/>
  <c r="G17"/>
  <c r="E17"/>
  <c r="O16"/>
  <c r="M16"/>
  <c r="Q16"/>
  <c r="H16"/>
  <c r="L16"/>
  <c r="G16"/>
  <c r="E16"/>
  <c r="M15"/>
  <c r="O15"/>
  <c r="H15"/>
  <c r="L15"/>
  <c r="G15"/>
  <c r="E15"/>
  <c r="O14"/>
  <c r="M14"/>
  <c r="Q14"/>
  <c r="H14"/>
  <c r="L14"/>
  <c r="G14"/>
  <c r="E14"/>
  <c r="M13"/>
  <c r="O13"/>
  <c r="H13"/>
  <c r="L13"/>
  <c r="G13"/>
  <c r="E13"/>
  <c r="O12"/>
  <c r="M12"/>
  <c r="Q12"/>
  <c r="H12"/>
  <c r="L12"/>
  <c r="G12"/>
  <c r="E12"/>
  <c r="M11"/>
  <c r="O11"/>
  <c r="H11"/>
  <c r="L11"/>
  <c r="G11"/>
  <c r="E11"/>
  <c r="O10"/>
  <c r="M10"/>
  <c r="Q10"/>
  <c r="H10"/>
  <c r="L10"/>
  <c r="G10"/>
  <c r="E10"/>
  <c r="M9"/>
  <c r="O9"/>
  <c r="H9"/>
  <c r="L9"/>
  <c r="G9"/>
  <c r="E9"/>
  <c r="O8"/>
  <c r="M8"/>
  <c r="Q8"/>
  <c r="H8"/>
  <c r="L8"/>
  <c r="E8"/>
  <c r="J8"/>
  <c r="J9"/>
  <c r="J10"/>
  <c r="J11"/>
  <c r="J12"/>
  <c r="J13"/>
  <c r="J14"/>
  <c r="J15"/>
  <c r="J16"/>
  <c r="J17"/>
  <c r="J22"/>
  <c r="J23"/>
  <c r="J24"/>
  <c r="J25"/>
  <c r="J26"/>
  <c r="J27"/>
  <c r="J28"/>
  <c r="J29"/>
  <c r="Q9"/>
  <c r="Q11"/>
  <c r="Q13"/>
  <c r="Q15"/>
  <c r="Q17"/>
  <c r="Q23"/>
  <c r="Q25"/>
  <c r="Q27"/>
  <c r="O29"/>
  <c r="Q30"/>
  <c r="O30"/>
  <c r="O31"/>
  <c r="O36"/>
  <c r="O37"/>
  <c r="O38"/>
  <c r="O39"/>
  <c r="O40"/>
  <c r="O41"/>
  <c r="O42"/>
  <c r="O43"/>
  <c r="O44"/>
  <c r="O45"/>
  <c r="O50"/>
  <c r="O51"/>
  <c r="O52"/>
  <c r="O53"/>
  <c r="O54"/>
  <c r="O55"/>
  <c r="O56"/>
  <c r="O57"/>
  <c r="O58"/>
  <c r="O59"/>
  <c r="O64"/>
  <c r="O65"/>
  <c r="O66"/>
  <c r="O67"/>
  <c r="O68"/>
  <c r="O69"/>
  <c r="L70"/>
  <c r="L71"/>
  <c r="L72"/>
  <c r="L73"/>
  <c r="L78"/>
  <c r="L79"/>
  <c r="L80"/>
  <c r="L81"/>
  <c r="L82"/>
  <c r="L83"/>
  <c r="L84"/>
  <c r="L85"/>
  <c r="L86"/>
  <c r="L87"/>
</calcChain>
</file>

<file path=xl/sharedStrings.xml><?xml version="1.0" encoding="utf-8"?>
<sst xmlns="http://schemas.openxmlformats.org/spreadsheetml/2006/main" count="78" uniqueCount="20">
  <si>
    <t>男子</t>
    <rPh sb="0" eb="2">
      <t>ダンシ</t>
    </rPh>
    <phoneticPr fontId="6"/>
  </si>
  <si>
    <t>⑤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2"/>
  </si>
  <si>
    <t>注　１　保護統計年報及び法務省大臣官房司法法制部の資料による。</t>
    <rPh sb="0" eb="1">
      <t>チュウ</t>
    </rPh>
    <rPh sb="4" eb="6">
      <t>ホゴ</t>
    </rPh>
    <rPh sb="6" eb="8">
      <t>トウケイ</t>
    </rPh>
    <rPh sb="8" eb="10">
      <t>ネンポウ</t>
    </rPh>
    <rPh sb="10" eb="11">
      <t>オヨ</t>
    </rPh>
    <rPh sb="12" eb="15">
      <t>ホウムショウ</t>
    </rPh>
    <rPh sb="15" eb="17">
      <t>ダイジン</t>
    </rPh>
    <rPh sb="17" eb="19">
      <t>カンボウ</t>
    </rPh>
    <rPh sb="19" eb="20">
      <t>シ</t>
    </rPh>
    <rPh sb="21" eb="22">
      <t>ホウ</t>
    </rPh>
    <rPh sb="23" eb="24">
      <t>ブ</t>
    </rPh>
    <rPh sb="25" eb="27">
      <t>シリョウ</t>
    </rPh>
    <phoneticPr fontId="2"/>
  </si>
  <si>
    <t>④　保護観察付執行猶予者（高齢者）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シャ</t>
    </rPh>
    <rPh sb="13" eb="16">
      <t>コウレイシャ</t>
    </rPh>
    <phoneticPr fontId="2"/>
  </si>
  <si>
    <t>　　２　保護観察に付された日の年齢による。</t>
    <rPh sb="4" eb="6">
      <t>ホゴ</t>
    </rPh>
    <rPh sb="6" eb="8">
      <t>カンサツ</t>
    </rPh>
    <rPh sb="9" eb="10">
      <t>フ</t>
    </rPh>
    <rPh sb="13" eb="14">
      <t>ヒ</t>
    </rPh>
    <rPh sb="15" eb="17">
      <t>ネンレイ</t>
    </rPh>
    <phoneticPr fontId="2"/>
  </si>
  <si>
    <t>６－２－６－３図　窃盗 保護観察開始人員の男女別構成比</t>
    <rPh sb="7" eb="8">
      <t>ズ</t>
    </rPh>
    <rPh sb="9" eb="11">
      <t>セットウ</t>
    </rPh>
    <rPh sb="12" eb="14">
      <t>ホゴ</t>
    </rPh>
    <rPh sb="14" eb="16">
      <t>カンサツ</t>
    </rPh>
    <rPh sb="16" eb="18">
      <t>カイシ</t>
    </rPh>
    <rPh sb="18" eb="20">
      <t>ジンイン</t>
    </rPh>
    <rPh sb="21" eb="23">
      <t>ダンジョ</t>
    </rPh>
    <rPh sb="23" eb="24">
      <t>ベツ</t>
    </rPh>
    <rPh sb="24" eb="26">
      <t>コウセイ</t>
    </rPh>
    <rPh sb="26" eb="27">
      <t>ヒ</t>
    </rPh>
    <phoneticPr fontId="2"/>
  </si>
  <si>
    <t>（平成16年～25年）</t>
    <rPh sb="1" eb="3">
      <t>ヘイセイ</t>
    </rPh>
    <rPh sb="5" eb="6">
      <t>ネン</t>
    </rPh>
    <rPh sb="9" eb="10">
      <t>ネン</t>
    </rPh>
    <phoneticPr fontId="2"/>
  </si>
  <si>
    <t>年　次</t>
    <rPh sb="0" eb="1">
      <t>ネン</t>
    </rPh>
    <rPh sb="2" eb="3">
      <t>ツギ</t>
    </rPh>
    <phoneticPr fontId="6"/>
  </si>
  <si>
    <t>総　数</t>
    <rPh sb="0" eb="1">
      <t>ソウ</t>
    </rPh>
    <rPh sb="2" eb="3">
      <t>スウ</t>
    </rPh>
    <phoneticPr fontId="2"/>
  </si>
  <si>
    <t>窃盗</t>
    <rPh sb="0" eb="2">
      <t>セットウ</t>
    </rPh>
    <phoneticPr fontId="2"/>
  </si>
  <si>
    <t>窃盗以外</t>
    <rPh sb="0" eb="2">
      <t>セットウ</t>
    </rPh>
    <rPh sb="2" eb="4">
      <t>イガイ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</si>
  <si>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</si>
  <si>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</si>
  <si>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 xml:space="preserve">  16年</t>
    <rPh sb="4" eb="5">
      <t>ネン</t>
    </rPh>
    <phoneticPr fontId="2"/>
  </si>
  <si>
    <t>③　仮釈放者（高齢者）</t>
    <rPh sb="2" eb="5">
      <t>カリシャクホウ</t>
    </rPh>
    <rPh sb="5" eb="6">
      <t>シャ</t>
    </rPh>
    <rPh sb="7" eb="10">
      <t>コウレイシャ</t>
    </rPh>
    <phoneticPr fontId="2"/>
  </si>
  <si>
    <t>⑥　少年院仮退院者</t>
    <rPh sb="2" eb="5">
      <t>ショウネンイン</t>
    </rPh>
    <rPh sb="5" eb="6">
      <t>カリ</t>
    </rPh>
    <rPh sb="6" eb="9">
      <t>タイインシャ</t>
    </rPh>
    <phoneticPr fontId="2"/>
  </si>
  <si>
    <t>①　仮釈放者（総数）</t>
    <rPh sb="2" eb="3">
      <t>カリ</t>
    </rPh>
    <rPh sb="3" eb="6">
      <t>シャクホウシャ</t>
    </rPh>
    <rPh sb="7" eb="9">
      <t>ソウスウ</t>
    </rPh>
    <phoneticPr fontId="6"/>
  </si>
  <si>
    <t>②　保護観察付執行猶予者（総数）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シャ</t>
    </rPh>
    <rPh sb="13" eb="15">
      <t>ソウスウ</t>
    </rPh>
    <phoneticPr fontId="6"/>
  </si>
  <si>
    <t>　　４　（　）内は，構成比である。</t>
    <rPh sb="7" eb="8">
      <t>ナイ</t>
    </rPh>
    <rPh sb="10" eb="13">
      <t>コウセイヒ</t>
    </rPh>
    <phoneticPr fontId="2"/>
  </si>
  <si>
    <t>　　３　⑤において，「窃盗以外」の保護観察処分少年は交通短期保護観察の対象者を除く。</t>
    <rPh sb="11" eb="13">
      <t>セットウ</t>
    </rPh>
    <rPh sb="13" eb="15">
      <t>イガイ</t>
    </rPh>
    <rPh sb="17" eb="19">
      <t>ホゴ</t>
    </rPh>
    <rPh sb="19" eb="21">
      <t>カンサツ</t>
    </rPh>
    <rPh sb="21" eb="23">
      <t>ショブン</t>
    </rPh>
    <rPh sb="23" eb="25">
      <t>ショウネン</t>
    </rPh>
    <rPh sb="26" eb="28">
      <t>コウツウ</t>
    </rPh>
    <rPh sb="28" eb="30">
      <t>タンキ</t>
    </rPh>
    <rPh sb="30" eb="32">
      <t>ホゴ</t>
    </rPh>
    <rPh sb="32" eb="34">
      <t>カンサツ</t>
    </rPh>
    <rPh sb="35" eb="38">
      <t>タイショウシャ</t>
    </rPh>
    <rPh sb="39" eb="40">
      <t>ノゾ</t>
    </rPh>
    <phoneticPr fontId="2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</si>
</sst>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7" formatCode="\(0.0\)"/>
  </numFmts>
  <fonts count="1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1" applyBorder="0">
      <alignment vertical="center"/>
    </xf>
    <xf numFmtId="0" fontId="5" fillId="0" borderId="0"/>
    <xf numFmtId="0" fontId="5" fillId="0" borderId="0"/>
  </cellStyleXfs>
  <cellXfs count="7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0" fillId="0" borderId="3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wrapText="1" indent="1"/>
    </xf>
    <xf numFmtId="0" fontId="0" fillId="0" borderId="5" xfId="0" applyBorder="1" applyAlignment="1">
      <alignment horizontal="distributed" vertical="center" indent="1"/>
    </xf>
    <xf numFmtId="0" fontId="0" fillId="0" borderId="9" xfId="0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 wrapText="1"/>
    </xf>
    <xf numFmtId="41" fontId="0" fillId="0" borderId="1" xfId="0" applyNumberFormat="1" applyFont="1" applyFill="1" applyBorder="1" applyAlignment="1">
      <alignment horizontal="center" vertical="center" wrapText="1"/>
    </xf>
    <xf numFmtId="41" fontId="0" fillId="0" borderId="1" xfId="0" applyNumberFormat="1" applyFont="1" applyBorder="1" applyAlignment="1">
      <alignment horizontal="center" vertical="center" wrapText="1"/>
    </xf>
    <xf numFmtId="41" fontId="0" fillId="0" borderId="2" xfId="0" applyNumberFormat="1" applyFont="1" applyBorder="1" applyAlignment="1">
      <alignment horizontal="center" vertical="center" wrapText="1"/>
    </xf>
    <xf numFmtId="41" fontId="0" fillId="0" borderId="0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5" xfId="0" quotePrefix="1" applyNumberFormat="1" applyFont="1" applyBorder="1" applyAlignment="1" applyProtection="1">
      <alignment horizontal="center" vertical="center" wrapText="1"/>
    </xf>
    <xf numFmtId="41" fontId="0" fillId="0" borderId="7" xfId="0" applyNumberFormat="1" applyFont="1" applyFill="1" applyBorder="1" applyAlignment="1">
      <alignment horizontal="center" vertical="center" wrapText="1"/>
    </xf>
    <xf numFmtId="41" fontId="0" fillId="0" borderId="7" xfId="3" applyNumberFormat="1" applyFont="1" applyBorder="1" applyAlignment="1">
      <alignment horizontal="center" vertical="center" wrapText="1"/>
    </xf>
    <xf numFmtId="41" fontId="0" fillId="0" borderId="5" xfId="0" applyNumberFormat="1" applyFont="1" applyFill="1" applyBorder="1" applyAlignment="1">
      <alignment horizontal="center" vertical="center" wrapText="1"/>
    </xf>
    <xf numFmtId="41" fontId="0" fillId="0" borderId="7" xfId="3" applyNumberFormat="1" applyFont="1" applyFill="1" applyBorder="1" applyAlignment="1">
      <alignment horizontal="center" vertical="center" wrapText="1"/>
    </xf>
    <xf numFmtId="41" fontId="0" fillId="0" borderId="5" xfId="0" applyNumberFormat="1" applyFont="1" applyBorder="1" applyAlignment="1">
      <alignment horizontal="center" vertical="center" wrapText="1"/>
    </xf>
    <xf numFmtId="41" fontId="0" fillId="0" borderId="6" xfId="0" quotePrefix="1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distributed" vertical="center"/>
    </xf>
    <xf numFmtId="41" fontId="0" fillId="0" borderId="0" xfId="0" quotePrefix="1" applyNumberFormat="1" applyFont="1" applyBorder="1" applyAlignment="1" applyProtection="1">
      <alignment horizontal="center" vertical="center" wrapText="1"/>
    </xf>
    <xf numFmtId="41" fontId="0" fillId="0" borderId="0" xfId="0" applyNumberFormat="1" applyFont="1" applyFill="1" applyBorder="1" applyAlignment="1">
      <alignment horizontal="center" vertical="center" wrapText="1"/>
    </xf>
    <xf numFmtId="41" fontId="0" fillId="0" borderId="0" xfId="3" applyNumberFormat="1" applyFont="1" applyBorder="1" applyAlignment="1">
      <alignment horizontal="center" vertical="center" wrapText="1"/>
    </xf>
    <xf numFmtId="41" fontId="0" fillId="0" borderId="0" xfId="3" applyNumberFormat="1" applyFont="1" applyFill="1" applyBorder="1" applyAlignment="1">
      <alignment horizontal="center" vertical="center" wrapText="1"/>
    </xf>
    <xf numFmtId="41" fontId="0" fillId="0" borderId="10" xfId="0" applyNumberFormat="1" applyFont="1" applyBorder="1" applyAlignment="1">
      <alignment horizontal="center" vertical="center" wrapText="1"/>
    </xf>
    <xf numFmtId="41" fontId="0" fillId="0" borderId="11" xfId="0" applyNumberFormat="1" applyFont="1" applyBorder="1" applyAlignment="1">
      <alignment horizontal="center" vertical="center" wrapText="1"/>
    </xf>
    <xf numFmtId="41" fontId="0" fillId="0" borderId="12" xfId="0" applyNumberFormat="1" applyFont="1" applyBorder="1" applyAlignment="1">
      <alignment horizontal="center" vertical="center" wrapText="1"/>
    </xf>
    <xf numFmtId="41" fontId="0" fillId="0" borderId="12" xfId="0" applyNumberFormat="1" applyFont="1" applyFill="1" applyBorder="1" applyAlignment="1">
      <alignment horizontal="center" vertical="center" wrapText="1"/>
    </xf>
    <xf numFmtId="41" fontId="0" fillId="0" borderId="12" xfId="3" applyNumberFormat="1" applyFont="1" applyBorder="1" applyAlignment="1">
      <alignment horizontal="center" vertical="center" wrapText="1"/>
    </xf>
    <xf numFmtId="177" fontId="0" fillId="0" borderId="12" xfId="0" applyNumberFormat="1" applyFont="1" applyFill="1" applyBorder="1" applyAlignment="1">
      <alignment horizontal="center" vertical="center" wrapText="1"/>
    </xf>
    <xf numFmtId="41" fontId="0" fillId="0" borderId="12" xfId="3" applyNumberFormat="1" applyFont="1" applyFill="1" applyBorder="1" applyAlignment="1">
      <alignment horizontal="center" vertical="center" wrapText="1"/>
    </xf>
    <xf numFmtId="41" fontId="0" fillId="0" borderId="12" xfId="0" quotePrefix="1" applyNumberFormat="1" applyFont="1" applyBorder="1" applyAlignment="1" applyProtection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177" fontId="0" fillId="0" borderId="4" xfId="0" applyNumberFormat="1" applyFont="1" applyFill="1" applyBorder="1" applyAlignment="1">
      <alignment vertical="center" wrapText="1"/>
    </xf>
    <xf numFmtId="177" fontId="0" fillId="0" borderId="8" xfId="0" applyNumberFormat="1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vertical="center" wrapText="1"/>
    </xf>
    <xf numFmtId="177" fontId="0" fillId="0" borderId="6" xfId="0" applyNumberFormat="1" applyFont="1" applyFill="1" applyBorder="1" applyAlignment="1">
      <alignment vertical="center" wrapText="1"/>
    </xf>
    <xf numFmtId="177" fontId="0" fillId="0" borderId="9" xfId="0" applyNumberFormat="1" applyFont="1" applyFill="1" applyBorder="1" applyAlignment="1">
      <alignment vertical="center" wrapText="1"/>
    </xf>
    <xf numFmtId="41" fontId="0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 indent="2"/>
    </xf>
    <xf numFmtId="0" fontId="0" fillId="0" borderId="14" xfId="0" applyFont="1" applyFill="1" applyBorder="1" applyAlignment="1">
      <alignment horizontal="distributed" vertical="center" indent="2"/>
    </xf>
    <xf numFmtId="0" fontId="0" fillId="0" borderId="15" xfId="0" applyFont="1" applyFill="1" applyBorder="1" applyAlignment="1">
      <alignment horizontal="distributed" vertical="center" indent="2"/>
    </xf>
    <xf numFmtId="0" fontId="7" fillId="0" borderId="13" xfId="0" applyFont="1" applyFill="1" applyBorder="1" applyAlignment="1">
      <alignment horizontal="distributed" vertical="center" indent="2"/>
    </xf>
    <xf numFmtId="0" fontId="7" fillId="0" borderId="14" xfId="0" applyFont="1" applyFill="1" applyBorder="1" applyAlignment="1">
      <alignment horizontal="distributed" vertical="center" indent="2"/>
    </xf>
    <xf numFmtId="0" fontId="7" fillId="0" borderId="15" xfId="0" applyFont="1" applyFill="1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distributed" vertical="center" wrapText="1" indent="1"/>
    </xf>
    <xf numFmtId="0" fontId="0" fillId="0" borderId="17" xfId="0" applyFont="1" applyFill="1" applyBorder="1" applyAlignment="1">
      <alignment horizontal="distributed" vertical="center" wrapText="1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6" xfId="0" applyFont="1" applyFill="1" applyBorder="1" applyAlignment="1">
      <alignment horizontal="distributed" vertical="center" indent="1"/>
    </xf>
    <xf numFmtId="0" fontId="0" fillId="0" borderId="17" xfId="0" applyFont="1" applyFill="1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</cellXfs>
  <cellStyles count="4">
    <cellStyle name="会計" xfId="1"/>
    <cellStyle name="標準" xfId="0" builtinId="0"/>
    <cellStyle name="標準_2-5-1-1図　仮釈放申請受理人員・仮釈放人員及び仮釈放率の推移" xfId="2"/>
    <cellStyle name="標準_H13H2_1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2"/>
  <sheetViews>
    <sheetView tabSelected="1" zoomScaleNormal="100" zoomScaleSheetLayoutView="100" workbookViewId="0"/>
  </sheetViews>
  <sheetFormatPr defaultRowHeight="13.5" customHeight="1"/>
  <cols>
    <col min="1" max="1" width="3.7109375" customWidth="1"/>
    <col min="2" max="2" width="7.7109375" customWidth="1"/>
    <col min="3" max="4" width="9.7109375" customWidth="1"/>
    <col min="5" max="5" width="7.7109375" style="9" customWidth="1"/>
    <col min="7" max="7" width="7.7109375" style="9" customWidth="1"/>
    <col min="8" max="9" width="9.7109375" customWidth="1"/>
    <col min="10" max="10" width="7.7109375" style="9" customWidth="1"/>
    <col min="12" max="12" width="7.7109375" style="9" customWidth="1"/>
    <col min="13" max="13" width="9.7109375" bestFit="1" customWidth="1"/>
    <col min="14" max="14" width="10" customWidth="1"/>
    <col min="15" max="15" width="7.7109375" style="9" customWidth="1"/>
    <col min="17" max="17" width="7.7109375" style="10" customWidth="1"/>
    <col min="18" max="18" width="5" customWidth="1"/>
  </cols>
  <sheetData>
    <row r="1" spans="2:18" ht="15" customHeight="1"/>
    <row r="2" spans="2:18" ht="15" customHeight="1">
      <c r="B2" s="2" t="s">
        <v>5</v>
      </c>
      <c r="C2" s="2"/>
    </row>
    <row r="3" spans="2:18" ht="13.5" customHeight="1">
      <c r="B3" s="2"/>
      <c r="C3" s="2"/>
    </row>
    <row r="4" spans="2:18" ht="13.5" customHeight="1">
      <c r="B4" s="2"/>
      <c r="C4" s="2"/>
      <c r="Q4" s="11" t="s">
        <v>6</v>
      </c>
    </row>
    <row r="5" spans="2:18" ht="13.5" customHeight="1" thickBot="1">
      <c r="B5" s="8" t="s">
        <v>16</v>
      </c>
      <c r="C5" s="8"/>
      <c r="D5" s="5"/>
      <c r="E5" s="12"/>
      <c r="F5" s="13"/>
      <c r="G5" s="12"/>
      <c r="H5" s="5"/>
      <c r="I5" s="4"/>
      <c r="J5" s="12"/>
      <c r="K5" s="13"/>
      <c r="L5" s="12"/>
      <c r="M5" s="13"/>
      <c r="N5" s="4"/>
      <c r="O5" s="12"/>
      <c r="P5" s="14"/>
      <c r="Q5" s="12"/>
    </row>
    <row r="6" spans="2:18" ht="18" customHeight="1" thickTop="1">
      <c r="B6" s="57" t="s">
        <v>7</v>
      </c>
      <c r="C6" s="58" t="s">
        <v>8</v>
      </c>
      <c r="D6" s="59"/>
      <c r="E6" s="59"/>
      <c r="F6" s="59"/>
      <c r="G6" s="60"/>
      <c r="H6" s="61" t="s">
        <v>9</v>
      </c>
      <c r="I6" s="62"/>
      <c r="J6" s="62"/>
      <c r="K6" s="62"/>
      <c r="L6" s="63"/>
      <c r="M6" s="64" t="s">
        <v>10</v>
      </c>
      <c r="N6" s="65"/>
      <c r="O6" s="65"/>
      <c r="P6" s="65"/>
      <c r="Q6" s="65"/>
      <c r="R6" s="1"/>
    </row>
    <row r="7" spans="2:18" ht="13.5" customHeight="1">
      <c r="B7" s="57"/>
      <c r="C7" s="15"/>
      <c r="D7" s="66" t="s">
        <v>0</v>
      </c>
      <c r="E7" s="67"/>
      <c r="F7" s="68" t="s">
        <v>11</v>
      </c>
      <c r="G7" s="69"/>
      <c r="H7" s="16"/>
      <c r="I7" s="66" t="s">
        <v>0</v>
      </c>
      <c r="J7" s="67"/>
      <c r="K7" s="68" t="s">
        <v>11</v>
      </c>
      <c r="L7" s="69"/>
      <c r="M7" s="17"/>
      <c r="N7" s="70" t="s">
        <v>12</v>
      </c>
      <c r="O7" s="71"/>
      <c r="P7" s="68" t="s">
        <v>11</v>
      </c>
      <c r="Q7" s="72"/>
      <c r="R7" s="1"/>
    </row>
    <row r="8" spans="2:18" ht="13.5" customHeight="1">
      <c r="B8" s="18" t="s">
        <v>13</v>
      </c>
      <c r="C8" s="19">
        <v>16690</v>
      </c>
      <c r="D8" s="20">
        <v>15349</v>
      </c>
      <c r="E8" s="51">
        <f>D8/C8%</f>
        <v>91.96524865188735</v>
      </c>
      <c r="F8" s="21">
        <v>1341</v>
      </c>
      <c r="G8" s="51">
        <f>F8/C8%</f>
        <v>8.0347513481126427</v>
      </c>
      <c r="H8" s="19">
        <f>I8+K8</f>
        <v>5155</v>
      </c>
      <c r="I8" s="20">
        <v>4825</v>
      </c>
      <c r="J8" s="51">
        <f>I8/H8%</f>
        <v>93.598448108632397</v>
      </c>
      <c r="K8" s="21">
        <v>330</v>
      </c>
      <c r="L8" s="51">
        <f>K8/H8%</f>
        <v>6.4015518913676051</v>
      </c>
      <c r="M8" s="22">
        <f>N8+P8</f>
        <v>11535</v>
      </c>
      <c r="N8" s="20">
        <v>10524</v>
      </c>
      <c r="O8" s="51">
        <f>N8/M8%</f>
        <v>91.235370611183356</v>
      </c>
      <c r="P8" s="23">
        <v>1011</v>
      </c>
      <c r="Q8" s="53">
        <f>P8/M8%</f>
        <v>8.7646293888166458</v>
      </c>
    </row>
    <row r="9" spans="2:18" ht="13.5" customHeight="1">
      <c r="B9" s="25">
        <v>17</v>
      </c>
      <c r="C9" s="19">
        <v>16420</v>
      </c>
      <c r="D9" s="20">
        <v>14969</v>
      </c>
      <c r="E9" s="51">
        <f t="shared" ref="E9:E17" si="0">D9/C9%</f>
        <v>91.163215590743008</v>
      </c>
      <c r="F9" s="21">
        <v>1451</v>
      </c>
      <c r="G9" s="51">
        <f t="shared" ref="G9:G31" si="1">F9/C9%</f>
        <v>8.8367844092570049</v>
      </c>
      <c r="H9" s="19">
        <f t="shared" ref="H9:H17" si="2">I9+K9</f>
        <v>5615</v>
      </c>
      <c r="I9" s="20">
        <v>5171</v>
      </c>
      <c r="J9" s="51">
        <f t="shared" ref="J9:J17" si="3">I9/H9%</f>
        <v>92.092609082813894</v>
      </c>
      <c r="K9" s="21">
        <v>444</v>
      </c>
      <c r="L9" s="51">
        <f t="shared" ref="L9:L31" si="4">K9/H9%</f>
        <v>7.9073909171861088</v>
      </c>
      <c r="M9" s="22">
        <f t="shared" ref="M9:M17" si="5">N9+P9</f>
        <v>10805</v>
      </c>
      <c r="N9" s="20">
        <v>9798</v>
      </c>
      <c r="O9" s="51">
        <f t="shared" ref="O9:O17" si="6">N9/M9%</f>
        <v>90.680240629338272</v>
      </c>
      <c r="P9" s="23">
        <v>1007</v>
      </c>
      <c r="Q9" s="53">
        <f t="shared" ref="Q9:Q31" si="7">P9/M9%</f>
        <v>9.3197593706617301</v>
      </c>
    </row>
    <row r="10" spans="2:18" ht="13.5" customHeight="1">
      <c r="B10" s="26">
        <v>18</v>
      </c>
      <c r="C10" s="19">
        <v>16081</v>
      </c>
      <c r="D10" s="20">
        <v>14504</v>
      </c>
      <c r="E10" s="51">
        <f t="shared" si="0"/>
        <v>90.193395933088738</v>
      </c>
      <c r="F10" s="21">
        <v>1577</v>
      </c>
      <c r="G10" s="51">
        <f t="shared" si="1"/>
        <v>9.8066040669112624</v>
      </c>
      <c r="H10" s="19">
        <f t="shared" si="2"/>
        <v>5562</v>
      </c>
      <c r="I10" s="20">
        <v>5082</v>
      </c>
      <c r="J10" s="51">
        <f t="shared" si="3"/>
        <v>91.370010787486521</v>
      </c>
      <c r="K10" s="21">
        <v>480</v>
      </c>
      <c r="L10" s="51">
        <f t="shared" si="4"/>
        <v>8.6299892125134843</v>
      </c>
      <c r="M10" s="22">
        <f t="shared" si="5"/>
        <v>10519</v>
      </c>
      <c r="N10" s="20">
        <v>9422</v>
      </c>
      <c r="O10" s="51">
        <f t="shared" si="6"/>
        <v>89.571252020154006</v>
      </c>
      <c r="P10" s="23">
        <v>1097</v>
      </c>
      <c r="Q10" s="53">
        <f t="shared" si="7"/>
        <v>10.428747979845992</v>
      </c>
    </row>
    <row r="11" spans="2:18" ht="13.5" customHeight="1">
      <c r="B11" s="25">
        <v>19</v>
      </c>
      <c r="C11" s="19">
        <v>15832</v>
      </c>
      <c r="D11" s="20">
        <v>14234</v>
      </c>
      <c r="E11" s="51">
        <f t="shared" si="0"/>
        <v>89.906518443658413</v>
      </c>
      <c r="F11" s="21">
        <v>1598</v>
      </c>
      <c r="G11" s="51">
        <f t="shared" si="1"/>
        <v>10.093481556341587</v>
      </c>
      <c r="H11" s="19">
        <f t="shared" si="2"/>
        <v>5433</v>
      </c>
      <c r="I11" s="20">
        <v>4897</v>
      </c>
      <c r="J11" s="51">
        <f t="shared" si="3"/>
        <v>90.134364071415433</v>
      </c>
      <c r="K11" s="21">
        <v>536</v>
      </c>
      <c r="L11" s="51">
        <f t="shared" si="4"/>
        <v>9.8656359285845756</v>
      </c>
      <c r="M11" s="22">
        <f t="shared" si="5"/>
        <v>10399</v>
      </c>
      <c r="N11" s="20">
        <v>9337</v>
      </c>
      <c r="O11" s="51">
        <f t="shared" si="6"/>
        <v>89.787479565342821</v>
      </c>
      <c r="P11" s="23">
        <v>1062</v>
      </c>
      <c r="Q11" s="53">
        <f t="shared" si="7"/>
        <v>10.212520434657179</v>
      </c>
    </row>
    <row r="12" spans="2:18" ht="13.5" customHeight="1">
      <c r="B12" s="26">
        <v>20</v>
      </c>
      <c r="C12" s="19">
        <v>15840</v>
      </c>
      <c r="D12" s="20">
        <v>14215</v>
      </c>
      <c r="E12" s="51">
        <f t="shared" si="0"/>
        <v>89.741161616161619</v>
      </c>
      <c r="F12" s="21">
        <v>1625</v>
      </c>
      <c r="G12" s="51">
        <f t="shared" si="1"/>
        <v>10.258838383838384</v>
      </c>
      <c r="H12" s="19">
        <f t="shared" si="2"/>
        <v>5625</v>
      </c>
      <c r="I12" s="20">
        <v>5052</v>
      </c>
      <c r="J12" s="51">
        <f t="shared" si="3"/>
        <v>89.813333333333333</v>
      </c>
      <c r="K12" s="21">
        <v>573</v>
      </c>
      <c r="L12" s="51">
        <f t="shared" si="4"/>
        <v>10.186666666666667</v>
      </c>
      <c r="M12" s="22">
        <f t="shared" si="5"/>
        <v>10215</v>
      </c>
      <c r="N12" s="20">
        <v>9163</v>
      </c>
      <c r="O12" s="51">
        <f t="shared" si="6"/>
        <v>89.701419481155156</v>
      </c>
      <c r="P12" s="23">
        <v>1052</v>
      </c>
      <c r="Q12" s="53">
        <f t="shared" si="7"/>
        <v>10.298580518844835</v>
      </c>
    </row>
    <row r="13" spans="2:18" ht="13.5" customHeight="1">
      <c r="B13" s="25">
        <v>21</v>
      </c>
      <c r="C13" s="19">
        <v>14854</v>
      </c>
      <c r="D13" s="20">
        <v>13308</v>
      </c>
      <c r="E13" s="51">
        <f t="shared" si="0"/>
        <v>89.592029083075275</v>
      </c>
      <c r="F13" s="21">
        <v>1546</v>
      </c>
      <c r="G13" s="51">
        <f t="shared" si="1"/>
        <v>10.407970916924734</v>
      </c>
      <c r="H13" s="19">
        <f t="shared" si="2"/>
        <v>5189</v>
      </c>
      <c r="I13" s="20">
        <v>4647</v>
      </c>
      <c r="J13" s="51">
        <f t="shared" si="3"/>
        <v>89.554827519753317</v>
      </c>
      <c r="K13" s="21">
        <v>542</v>
      </c>
      <c r="L13" s="51">
        <f t="shared" si="4"/>
        <v>10.445172480246676</v>
      </c>
      <c r="M13" s="22">
        <f t="shared" si="5"/>
        <v>9665</v>
      </c>
      <c r="N13" s="20">
        <v>8661</v>
      </c>
      <c r="O13" s="51">
        <f t="shared" si="6"/>
        <v>89.612002069322287</v>
      </c>
      <c r="P13" s="23">
        <v>1004</v>
      </c>
      <c r="Q13" s="53">
        <f t="shared" si="7"/>
        <v>10.387997930677702</v>
      </c>
    </row>
    <row r="14" spans="2:18" ht="13.5" customHeight="1">
      <c r="B14" s="26">
        <v>22</v>
      </c>
      <c r="C14" s="19">
        <v>14472</v>
      </c>
      <c r="D14" s="20">
        <v>12975</v>
      </c>
      <c r="E14" s="51">
        <f t="shared" si="0"/>
        <v>89.655887230514097</v>
      </c>
      <c r="F14" s="21">
        <v>1497</v>
      </c>
      <c r="G14" s="51">
        <f t="shared" si="1"/>
        <v>10.344112769485903</v>
      </c>
      <c r="H14" s="19">
        <f t="shared" si="2"/>
        <v>5034</v>
      </c>
      <c r="I14" s="20">
        <v>4505</v>
      </c>
      <c r="J14" s="51">
        <f t="shared" si="3"/>
        <v>89.491458085021847</v>
      </c>
      <c r="K14" s="21">
        <v>529</v>
      </c>
      <c r="L14" s="51">
        <f t="shared" si="4"/>
        <v>10.508541914978148</v>
      </c>
      <c r="M14" s="22">
        <f t="shared" si="5"/>
        <v>9438</v>
      </c>
      <c r="N14" s="20">
        <v>8470</v>
      </c>
      <c r="O14" s="51">
        <f t="shared" si="6"/>
        <v>89.743589743589752</v>
      </c>
      <c r="P14" s="23">
        <v>968</v>
      </c>
      <c r="Q14" s="53">
        <f t="shared" si="7"/>
        <v>10.256410256410257</v>
      </c>
    </row>
    <row r="15" spans="2:18" ht="13.5" customHeight="1">
      <c r="B15" s="25">
        <v>23</v>
      </c>
      <c r="C15" s="19">
        <v>14620</v>
      </c>
      <c r="D15" s="20">
        <v>13030</v>
      </c>
      <c r="E15" s="51">
        <f t="shared" si="0"/>
        <v>89.124487004103969</v>
      </c>
      <c r="F15" s="21">
        <v>1590</v>
      </c>
      <c r="G15" s="51">
        <f t="shared" si="1"/>
        <v>10.875512995896033</v>
      </c>
      <c r="H15" s="19">
        <f t="shared" si="2"/>
        <v>5157</v>
      </c>
      <c r="I15" s="20">
        <v>4579</v>
      </c>
      <c r="J15" s="51">
        <f t="shared" si="3"/>
        <v>88.7919332945511</v>
      </c>
      <c r="K15" s="21">
        <v>578</v>
      </c>
      <c r="L15" s="51">
        <f t="shared" si="4"/>
        <v>11.208066705448905</v>
      </c>
      <c r="M15" s="22">
        <f t="shared" si="5"/>
        <v>9463</v>
      </c>
      <c r="N15" s="20">
        <v>8451</v>
      </c>
      <c r="O15" s="51">
        <f t="shared" si="6"/>
        <v>89.305717003064572</v>
      </c>
      <c r="P15" s="23">
        <v>1012</v>
      </c>
      <c r="Q15" s="53">
        <f t="shared" si="7"/>
        <v>10.694282996935433</v>
      </c>
    </row>
    <row r="16" spans="2:18" ht="13.5" customHeight="1">
      <c r="B16" s="26">
        <v>24</v>
      </c>
      <c r="C16" s="19">
        <v>14700</v>
      </c>
      <c r="D16" s="20">
        <v>12993</v>
      </c>
      <c r="E16" s="51">
        <f t="shared" si="0"/>
        <v>88.387755102040813</v>
      </c>
      <c r="F16" s="21">
        <v>1707</v>
      </c>
      <c r="G16" s="51">
        <f t="shared" si="1"/>
        <v>11.612244897959183</v>
      </c>
      <c r="H16" s="19">
        <f t="shared" si="2"/>
        <v>5007</v>
      </c>
      <c r="I16" s="20">
        <v>4369</v>
      </c>
      <c r="J16" s="51">
        <f t="shared" si="3"/>
        <v>87.25783902536449</v>
      </c>
      <c r="K16" s="21">
        <v>638</v>
      </c>
      <c r="L16" s="51">
        <f t="shared" si="4"/>
        <v>12.74216097463551</v>
      </c>
      <c r="M16" s="22">
        <f t="shared" si="5"/>
        <v>9693</v>
      </c>
      <c r="N16" s="20">
        <v>8624</v>
      </c>
      <c r="O16" s="51">
        <f t="shared" si="6"/>
        <v>88.971422676158042</v>
      </c>
      <c r="P16" s="23">
        <v>1069</v>
      </c>
      <c r="Q16" s="53">
        <f t="shared" si="7"/>
        <v>11.028577323841947</v>
      </c>
    </row>
    <row r="17" spans="1:18" ht="13.5" customHeight="1">
      <c r="B17" s="27">
        <v>25</v>
      </c>
      <c r="C17" s="28">
        <v>14623</v>
      </c>
      <c r="D17" s="29">
        <v>12897</v>
      </c>
      <c r="E17" s="52">
        <f t="shared" si="0"/>
        <v>88.196676468576911</v>
      </c>
      <c r="F17" s="30">
        <v>1726</v>
      </c>
      <c r="G17" s="52">
        <f t="shared" si="1"/>
        <v>11.803323531423102</v>
      </c>
      <c r="H17" s="31">
        <f t="shared" si="2"/>
        <v>4972</v>
      </c>
      <c r="I17" s="29">
        <v>4341</v>
      </c>
      <c r="J17" s="52">
        <f t="shared" si="3"/>
        <v>87.308930008045053</v>
      </c>
      <c r="K17" s="32">
        <v>631</v>
      </c>
      <c r="L17" s="52">
        <f t="shared" si="4"/>
        <v>12.691069991954947</v>
      </c>
      <c r="M17" s="33">
        <f t="shared" si="5"/>
        <v>9651</v>
      </c>
      <c r="N17" s="29">
        <v>8556</v>
      </c>
      <c r="O17" s="52">
        <f t="shared" si="6"/>
        <v>88.654025489586573</v>
      </c>
      <c r="P17" s="34">
        <v>1095</v>
      </c>
      <c r="Q17" s="54">
        <f t="shared" si="7"/>
        <v>11.345974510413429</v>
      </c>
    </row>
    <row r="18" spans="1:18" ht="13.5" customHeight="1">
      <c r="A18" s="1"/>
      <c r="B18" s="35"/>
      <c r="C18" s="36"/>
      <c r="D18" s="37"/>
      <c r="E18" s="37"/>
      <c r="F18" s="38"/>
      <c r="G18" s="24"/>
      <c r="H18" s="37"/>
      <c r="I18" s="37"/>
      <c r="J18" s="37"/>
      <c r="K18" s="39"/>
      <c r="L18" s="24"/>
      <c r="M18" s="38"/>
      <c r="N18" s="37"/>
      <c r="O18" s="37"/>
      <c r="P18" s="36"/>
      <c r="Q18" s="24"/>
      <c r="R18" s="1"/>
    </row>
    <row r="19" spans="1:18" ht="13.5" customHeight="1" thickBot="1">
      <c r="A19" s="1"/>
      <c r="B19" s="8" t="s">
        <v>17</v>
      </c>
      <c r="C19" s="8"/>
      <c r="D19" s="5"/>
      <c r="E19" s="12"/>
      <c r="F19" s="13"/>
      <c r="G19" s="24"/>
      <c r="H19" s="5"/>
      <c r="I19" s="4"/>
      <c r="J19" s="12"/>
      <c r="K19" s="13"/>
      <c r="L19" s="24"/>
      <c r="M19" s="13"/>
      <c r="N19" s="4"/>
      <c r="O19" s="12"/>
      <c r="P19" s="14"/>
      <c r="Q19" s="24"/>
      <c r="R19" s="1"/>
    </row>
    <row r="20" spans="1:18" ht="18" customHeight="1" thickTop="1">
      <c r="B20" s="57" t="s">
        <v>7</v>
      </c>
      <c r="C20" s="58" t="s">
        <v>8</v>
      </c>
      <c r="D20" s="59"/>
      <c r="E20" s="59"/>
      <c r="F20" s="59"/>
      <c r="G20" s="60"/>
      <c r="H20" s="61" t="s">
        <v>9</v>
      </c>
      <c r="I20" s="62"/>
      <c r="J20" s="62"/>
      <c r="K20" s="62"/>
      <c r="L20" s="63"/>
      <c r="M20" s="64" t="s">
        <v>10</v>
      </c>
      <c r="N20" s="65"/>
      <c r="O20" s="65"/>
      <c r="P20" s="65"/>
      <c r="Q20" s="65"/>
      <c r="R20" s="1"/>
    </row>
    <row r="21" spans="1:18" ht="13.5" customHeight="1">
      <c r="B21" s="57"/>
      <c r="C21" s="15"/>
      <c r="D21" s="66" t="s">
        <v>0</v>
      </c>
      <c r="E21" s="67"/>
      <c r="F21" s="68" t="s">
        <v>11</v>
      </c>
      <c r="G21" s="69"/>
      <c r="H21" s="16"/>
      <c r="I21" s="66" t="s">
        <v>0</v>
      </c>
      <c r="J21" s="67"/>
      <c r="K21" s="68" t="s">
        <v>11</v>
      </c>
      <c r="L21" s="69"/>
      <c r="M21" s="17"/>
      <c r="N21" s="70" t="s">
        <v>12</v>
      </c>
      <c r="O21" s="71"/>
      <c r="P21" s="68" t="s">
        <v>11</v>
      </c>
      <c r="Q21" s="72"/>
      <c r="R21" s="1"/>
    </row>
    <row r="22" spans="1:18" ht="13.5" customHeight="1">
      <c r="B22" s="18" t="s">
        <v>13</v>
      </c>
      <c r="C22" s="19">
        <v>5251</v>
      </c>
      <c r="D22" s="20">
        <v>4628</v>
      </c>
      <c r="E22" s="55">
        <f>D22/C22%</f>
        <v>88.13559322033899</v>
      </c>
      <c r="F22" s="40">
        <v>623</v>
      </c>
      <c r="G22" s="51">
        <f t="shared" si="1"/>
        <v>11.864406779661017</v>
      </c>
      <c r="H22" s="19">
        <f>I22+K22</f>
        <v>2077</v>
      </c>
      <c r="I22" s="20">
        <v>1830</v>
      </c>
      <c r="J22" s="55">
        <f>I22/H22%</f>
        <v>88.10784785748676</v>
      </c>
      <c r="K22" s="40">
        <v>247</v>
      </c>
      <c r="L22" s="51">
        <f t="shared" si="4"/>
        <v>11.89215214251324</v>
      </c>
      <c r="M22" s="41">
        <f>N22+P22</f>
        <v>3174</v>
      </c>
      <c r="N22" s="20">
        <v>2798</v>
      </c>
      <c r="O22" s="55">
        <f>N22/M22%</f>
        <v>88.153749212350348</v>
      </c>
      <c r="P22" s="42">
        <v>376</v>
      </c>
      <c r="Q22" s="53">
        <f t="shared" si="7"/>
        <v>11.846250787649653</v>
      </c>
    </row>
    <row r="23" spans="1:18" ht="13.5" customHeight="1">
      <c r="B23" s="25">
        <v>17</v>
      </c>
      <c r="C23" s="19">
        <v>4996</v>
      </c>
      <c r="D23" s="20">
        <v>4403</v>
      </c>
      <c r="E23" s="51">
        <f t="shared" ref="E23:E31" si="8">D23/C23%</f>
        <v>88.130504403522821</v>
      </c>
      <c r="F23" s="21">
        <v>593</v>
      </c>
      <c r="G23" s="51">
        <f t="shared" si="1"/>
        <v>11.869495596477181</v>
      </c>
      <c r="H23" s="19">
        <f t="shared" ref="H23:H31" si="9">I23+K23</f>
        <v>1993</v>
      </c>
      <c r="I23" s="20">
        <v>1741</v>
      </c>
      <c r="J23" s="51">
        <f t="shared" ref="J23:J31" si="10">I23/H23%</f>
        <v>87.355745107877567</v>
      </c>
      <c r="K23" s="21">
        <v>252</v>
      </c>
      <c r="L23" s="51">
        <f t="shared" si="4"/>
        <v>12.644254892122429</v>
      </c>
      <c r="M23" s="22">
        <f t="shared" ref="M23:M31" si="11">N23+P23</f>
        <v>3003</v>
      </c>
      <c r="N23" s="20">
        <v>2662</v>
      </c>
      <c r="O23" s="51">
        <f t="shared" ref="O23:O31" si="12">N23/M23%</f>
        <v>88.644688644688642</v>
      </c>
      <c r="P23" s="23">
        <v>341</v>
      </c>
      <c r="Q23" s="53">
        <f t="shared" si="7"/>
        <v>11.355311355311354</v>
      </c>
    </row>
    <row r="24" spans="1:18" ht="13.5" customHeight="1">
      <c r="B24" s="26">
        <v>18</v>
      </c>
      <c r="C24" s="19">
        <v>4473</v>
      </c>
      <c r="D24" s="20">
        <v>3895</v>
      </c>
      <c r="E24" s="51">
        <f t="shared" si="8"/>
        <v>87.078023697742012</v>
      </c>
      <c r="F24" s="21">
        <v>578</v>
      </c>
      <c r="G24" s="51">
        <f t="shared" si="1"/>
        <v>12.921976302257994</v>
      </c>
      <c r="H24" s="19">
        <f t="shared" si="9"/>
        <v>1817</v>
      </c>
      <c r="I24" s="20">
        <v>1544</v>
      </c>
      <c r="J24" s="51">
        <f t="shared" si="10"/>
        <v>84.975233902036322</v>
      </c>
      <c r="K24" s="21">
        <v>273</v>
      </c>
      <c r="L24" s="51">
        <f t="shared" si="4"/>
        <v>15.024766097963674</v>
      </c>
      <c r="M24" s="22">
        <f t="shared" si="11"/>
        <v>2656</v>
      </c>
      <c r="N24" s="20">
        <v>2351</v>
      </c>
      <c r="O24" s="51">
        <f t="shared" si="12"/>
        <v>88.516566265060248</v>
      </c>
      <c r="P24" s="23">
        <v>305</v>
      </c>
      <c r="Q24" s="53">
        <f t="shared" si="7"/>
        <v>11.48343373493976</v>
      </c>
    </row>
    <row r="25" spans="1:18" ht="13.5" customHeight="1">
      <c r="B25" s="25">
        <v>19</v>
      </c>
      <c r="C25" s="19">
        <v>4148</v>
      </c>
      <c r="D25" s="20">
        <v>3603</v>
      </c>
      <c r="E25" s="51">
        <f t="shared" si="8"/>
        <v>86.861137897782072</v>
      </c>
      <c r="F25" s="21">
        <v>545</v>
      </c>
      <c r="G25" s="51">
        <f t="shared" si="1"/>
        <v>13.138862102217937</v>
      </c>
      <c r="H25" s="19">
        <f t="shared" si="9"/>
        <v>1570</v>
      </c>
      <c r="I25" s="20">
        <v>1341</v>
      </c>
      <c r="J25" s="51">
        <f t="shared" si="10"/>
        <v>85.414012738853501</v>
      </c>
      <c r="K25" s="21">
        <v>229</v>
      </c>
      <c r="L25" s="51">
        <f t="shared" si="4"/>
        <v>14.585987261146498</v>
      </c>
      <c r="M25" s="22">
        <f t="shared" si="11"/>
        <v>2578</v>
      </c>
      <c r="N25" s="20">
        <v>2262</v>
      </c>
      <c r="O25" s="51">
        <f t="shared" si="12"/>
        <v>87.742435996896816</v>
      </c>
      <c r="P25" s="23">
        <v>316</v>
      </c>
      <c r="Q25" s="53">
        <f t="shared" si="7"/>
        <v>12.25756400310318</v>
      </c>
    </row>
    <row r="26" spans="1:18" ht="13.5" customHeight="1">
      <c r="B26" s="26">
        <v>20</v>
      </c>
      <c r="C26" s="19">
        <v>3714</v>
      </c>
      <c r="D26" s="20">
        <v>3220</v>
      </c>
      <c r="E26" s="51">
        <f t="shared" si="8"/>
        <v>86.698976844372638</v>
      </c>
      <c r="F26" s="21">
        <v>494</v>
      </c>
      <c r="G26" s="51">
        <f t="shared" si="1"/>
        <v>13.301023155627355</v>
      </c>
      <c r="H26" s="19">
        <f t="shared" si="9"/>
        <v>1395</v>
      </c>
      <c r="I26" s="20">
        <v>1187</v>
      </c>
      <c r="J26" s="51">
        <f t="shared" si="10"/>
        <v>85.089605734767034</v>
      </c>
      <c r="K26" s="21">
        <v>208</v>
      </c>
      <c r="L26" s="51">
        <f t="shared" si="4"/>
        <v>14.910394265232975</v>
      </c>
      <c r="M26" s="22">
        <f t="shared" si="11"/>
        <v>2319</v>
      </c>
      <c r="N26" s="20">
        <v>2033</v>
      </c>
      <c r="O26" s="51">
        <f t="shared" si="12"/>
        <v>87.667097887020262</v>
      </c>
      <c r="P26" s="23">
        <v>286</v>
      </c>
      <c r="Q26" s="53">
        <f t="shared" si="7"/>
        <v>12.332902112979731</v>
      </c>
    </row>
    <row r="27" spans="1:18" ht="13.5" customHeight="1">
      <c r="B27" s="25">
        <v>21</v>
      </c>
      <c r="C27" s="19">
        <v>3671</v>
      </c>
      <c r="D27" s="20">
        <v>3196</v>
      </c>
      <c r="E27" s="51">
        <f t="shared" si="8"/>
        <v>87.060746390629248</v>
      </c>
      <c r="F27" s="21">
        <v>475</v>
      </c>
      <c r="G27" s="51">
        <f t="shared" si="1"/>
        <v>12.939253609370743</v>
      </c>
      <c r="H27" s="19">
        <f t="shared" si="9"/>
        <v>1370</v>
      </c>
      <c r="I27" s="20">
        <v>1180</v>
      </c>
      <c r="J27" s="51">
        <f t="shared" si="10"/>
        <v>86.131386861313871</v>
      </c>
      <c r="K27" s="21">
        <v>190</v>
      </c>
      <c r="L27" s="51">
        <f t="shared" si="4"/>
        <v>13.868613138686133</v>
      </c>
      <c r="M27" s="22">
        <f t="shared" si="11"/>
        <v>2301</v>
      </c>
      <c r="N27" s="20">
        <v>2016</v>
      </c>
      <c r="O27" s="51">
        <f t="shared" si="12"/>
        <v>87.614080834419809</v>
      </c>
      <c r="P27" s="23">
        <v>285</v>
      </c>
      <c r="Q27" s="53">
        <f t="shared" si="7"/>
        <v>12.385919165580182</v>
      </c>
    </row>
    <row r="28" spans="1:18" ht="13.5" customHeight="1">
      <c r="B28" s="26">
        <v>22</v>
      </c>
      <c r="C28" s="19">
        <v>3682</v>
      </c>
      <c r="D28" s="20">
        <v>3193</v>
      </c>
      <c r="E28" s="51">
        <f t="shared" si="8"/>
        <v>86.719174361759912</v>
      </c>
      <c r="F28" s="21">
        <v>489</v>
      </c>
      <c r="G28" s="51">
        <f t="shared" si="1"/>
        <v>13.280825638240087</v>
      </c>
      <c r="H28" s="19">
        <f t="shared" si="9"/>
        <v>1373</v>
      </c>
      <c r="I28" s="20">
        <v>1162</v>
      </c>
      <c r="J28" s="51">
        <f t="shared" si="10"/>
        <v>84.632192279679529</v>
      </c>
      <c r="K28" s="21">
        <v>211</v>
      </c>
      <c r="L28" s="51">
        <f t="shared" si="4"/>
        <v>15.367807720320465</v>
      </c>
      <c r="M28" s="22">
        <f t="shared" si="11"/>
        <v>2309</v>
      </c>
      <c r="N28" s="20">
        <v>2031</v>
      </c>
      <c r="O28" s="51">
        <f t="shared" si="12"/>
        <v>87.960155911650062</v>
      </c>
      <c r="P28" s="23">
        <v>278</v>
      </c>
      <c r="Q28" s="53">
        <f t="shared" si="7"/>
        <v>12.039844088349936</v>
      </c>
    </row>
    <row r="29" spans="1:18" ht="13.5" customHeight="1">
      <c r="B29" s="25">
        <v>23</v>
      </c>
      <c r="C29" s="19">
        <v>3398</v>
      </c>
      <c r="D29" s="20">
        <v>2905</v>
      </c>
      <c r="E29" s="51">
        <f t="shared" si="8"/>
        <v>85.49146556798118</v>
      </c>
      <c r="F29" s="21">
        <v>493</v>
      </c>
      <c r="G29" s="51">
        <f t="shared" si="1"/>
        <v>14.508534432018836</v>
      </c>
      <c r="H29" s="19">
        <f t="shared" si="9"/>
        <v>1167</v>
      </c>
      <c r="I29" s="20">
        <v>981</v>
      </c>
      <c r="J29" s="51">
        <f t="shared" si="10"/>
        <v>84.061696658097688</v>
      </c>
      <c r="K29" s="21">
        <v>186</v>
      </c>
      <c r="L29" s="51">
        <f t="shared" si="4"/>
        <v>15.938303341902314</v>
      </c>
      <c r="M29" s="22">
        <f t="shared" si="11"/>
        <v>2231</v>
      </c>
      <c r="N29" s="20">
        <v>1924</v>
      </c>
      <c r="O29" s="51">
        <f t="shared" si="12"/>
        <v>86.239354549529367</v>
      </c>
      <c r="P29" s="23">
        <v>307</v>
      </c>
      <c r="Q29" s="53">
        <f t="shared" si="7"/>
        <v>13.760645450470642</v>
      </c>
    </row>
    <row r="30" spans="1:18" ht="13.5" customHeight="1">
      <c r="B30" s="26">
        <v>24</v>
      </c>
      <c r="C30" s="19">
        <v>3376</v>
      </c>
      <c r="D30" s="20">
        <v>2879</v>
      </c>
      <c r="E30" s="51">
        <f t="shared" si="8"/>
        <v>85.27843601895735</v>
      </c>
      <c r="F30" s="21">
        <v>497</v>
      </c>
      <c r="G30" s="51">
        <f t="shared" si="1"/>
        <v>14.721563981042655</v>
      </c>
      <c r="H30" s="19">
        <f t="shared" si="9"/>
        <v>1203</v>
      </c>
      <c r="I30" s="20">
        <v>1013</v>
      </c>
      <c r="J30" s="51">
        <f t="shared" si="10"/>
        <v>84.206151288445554</v>
      </c>
      <c r="K30" s="21">
        <v>190</v>
      </c>
      <c r="L30" s="51">
        <f t="shared" si="4"/>
        <v>15.793848711554448</v>
      </c>
      <c r="M30" s="22">
        <f t="shared" si="11"/>
        <v>2173</v>
      </c>
      <c r="N30" s="20">
        <v>1866</v>
      </c>
      <c r="O30" s="51">
        <f t="shared" si="12"/>
        <v>85.872066267832494</v>
      </c>
      <c r="P30" s="23">
        <v>307</v>
      </c>
      <c r="Q30" s="53">
        <f t="shared" si="7"/>
        <v>14.127933732167509</v>
      </c>
    </row>
    <row r="31" spans="1:18" ht="13.5" customHeight="1">
      <c r="B31" s="27">
        <v>25</v>
      </c>
      <c r="C31" s="28">
        <v>3255</v>
      </c>
      <c r="D31" s="29">
        <v>2757</v>
      </c>
      <c r="E31" s="52">
        <f t="shared" si="8"/>
        <v>84.700460829493096</v>
      </c>
      <c r="F31" s="30">
        <v>498</v>
      </c>
      <c r="G31" s="52">
        <f t="shared" si="1"/>
        <v>15.299539170506915</v>
      </c>
      <c r="H31" s="31">
        <f t="shared" si="9"/>
        <v>1124</v>
      </c>
      <c r="I31" s="29">
        <v>904</v>
      </c>
      <c r="J31" s="52">
        <f t="shared" si="10"/>
        <v>80.42704626334519</v>
      </c>
      <c r="K31" s="32">
        <v>220</v>
      </c>
      <c r="L31" s="52">
        <f t="shared" si="4"/>
        <v>19.572953736654803</v>
      </c>
      <c r="M31" s="33">
        <f t="shared" si="11"/>
        <v>2131</v>
      </c>
      <c r="N31" s="29">
        <v>1853</v>
      </c>
      <c r="O31" s="52">
        <f t="shared" si="12"/>
        <v>86.954481464101363</v>
      </c>
      <c r="P31" s="34">
        <v>278</v>
      </c>
      <c r="Q31" s="54">
        <f t="shared" si="7"/>
        <v>13.045518535898641</v>
      </c>
    </row>
    <row r="32" spans="1:18" ht="13.5" customHeight="1">
      <c r="B32" s="35"/>
      <c r="C32" s="36"/>
      <c r="D32" s="37"/>
      <c r="E32" s="37"/>
      <c r="F32" s="38"/>
      <c r="G32" s="37"/>
      <c r="H32" s="37"/>
      <c r="I32" s="37"/>
      <c r="J32" s="37"/>
      <c r="K32" s="39"/>
      <c r="L32" s="37"/>
      <c r="M32" s="38"/>
      <c r="N32" s="37"/>
      <c r="O32" s="37"/>
      <c r="P32" s="36"/>
      <c r="Q32" s="37"/>
    </row>
    <row r="33" spans="2:18" ht="13.5" customHeight="1" thickBot="1">
      <c r="B33" s="8" t="s">
        <v>14</v>
      </c>
      <c r="C33" s="8"/>
      <c r="D33" s="5"/>
      <c r="E33" s="12"/>
      <c r="F33" s="13"/>
      <c r="G33" s="12"/>
      <c r="H33" s="5"/>
      <c r="I33" s="4"/>
      <c r="J33" s="12"/>
      <c r="K33" s="13"/>
      <c r="L33" s="12"/>
      <c r="M33" s="13"/>
      <c r="N33" s="4"/>
      <c r="O33" s="12"/>
      <c r="P33" s="14"/>
      <c r="Q33" s="12"/>
    </row>
    <row r="34" spans="2:18" ht="18" customHeight="1" thickTop="1">
      <c r="B34" s="57" t="s">
        <v>7</v>
      </c>
      <c r="C34" s="58" t="s">
        <v>8</v>
      </c>
      <c r="D34" s="59"/>
      <c r="E34" s="59"/>
      <c r="F34" s="59"/>
      <c r="G34" s="60"/>
      <c r="H34" s="61" t="s">
        <v>9</v>
      </c>
      <c r="I34" s="62"/>
      <c r="J34" s="62"/>
      <c r="K34" s="62"/>
      <c r="L34" s="63"/>
      <c r="M34" s="64" t="s">
        <v>10</v>
      </c>
      <c r="N34" s="65"/>
      <c r="O34" s="65"/>
      <c r="P34" s="65"/>
      <c r="Q34" s="65"/>
      <c r="R34" s="1"/>
    </row>
    <row r="35" spans="2:18" ht="13.5" customHeight="1">
      <c r="B35" s="57"/>
      <c r="C35" s="15"/>
      <c r="D35" s="66" t="s">
        <v>0</v>
      </c>
      <c r="E35" s="67"/>
      <c r="F35" s="68" t="s">
        <v>11</v>
      </c>
      <c r="G35" s="69"/>
      <c r="H35" s="16"/>
      <c r="I35" s="66" t="s">
        <v>0</v>
      </c>
      <c r="J35" s="67"/>
      <c r="K35" s="68" t="s">
        <v>11</v>
      </c>
      <c r="L35" s="69"/>
      <c r="M35" s="17"/>
      <c r="N35" s="70" t="s">
        <v>12</v>
      </c>
      <c r="O35" s="71"/>
      <c r="P35" s="68" t="s">
        <v>11</v>
      </c>
      <c r="Q35" s="72"/>
      <c r="R35" s="1"/>
    </row>
    <row r="36" spans="2:18" ht="13.5" customHeight="1">
      <c r="B36" s="18" t="s">
        <v>13</v>
      </c>
      <c r="C36" s="19">
        <v>528</v>
      </c>
      <c r="D36" s="20">
        <v>465</v>
      </c>
      <c r="E36" s="55">
        <f>D36/C36%</f>
        <v>88.068181818181813</v>
      </c>
      <c r="F36" s="40">
        <v>63</v>
      </c>
      <c r="G36" s="51">
        <f>F36/C36%</f>
        <v>11.931818181818182</v>
      </c>
      <c r="H36" s="19">
        <f>I36+K36</f>
        <v>184</v>
      </c>
      <c r="I36" s="20">
        <v>155</v>
      </c>
      <c r="J36" s="55">
        <f>I36/H36%</f>
        <v>84.239130434782609</v>
      </c>
      <c r="K36" s="40">
        <v>29</v>
      </c>
      <c r="L36" s="51">
        <f>K36/H36%</f>
        <v>15.760869565217391</v>
      </c>
      <c r="M36" s="41">
        <f>N36+P36</f>
        <v>344</v>
      </c>
      <c r="N36" s="20">
        <v>310</v>
      </c>
      <c r="O36" s="55">
        <f>N36/M36%</f>
        <v>90.116279069767444</v>
      </c>
      <c r="P36" s="42">
        <v>34</v>
      </c>
      <c r="Q36" s="53">
        <f>P36/M36%</f>
        <v>9.8837209302325579</v>
      </c>
    </row>
    <row r="37" spans="2:18" ht="13.5" customHeight="1">
      <c r="B37" s="25">
        <v>17</v>
      </c>
      <c r="C37" s="19">
        <v>557</v>
      </c>
      <c r="D37" s="20">
        <v>470</v>
      </c>
      <c r="E37" s="51">
        <f t="shared" ref="E37:E45" si="13">D37/C37%</f>
        <v>84.380610412926387</v>
      </c>
      <c r="F37" s="21">
        <v>87</v>
      </c>
      <c r="G37" s="51">
        <f t="shared" ref="G37:G59" si="14">F37/C37%</f>
        <v>15.619389587073607</v>
      </c>
      <c r="H37" s="19">
        <f t="shared" ref="H37:H45" si="15">I37+K37</f>
        <v>211</v>
      </c>
      <c r="I37" s="20">
        <v>158</v>
      </c>
      <c r="J37" s="51">
        <f t="shared" ref="J37:J45" si="16">I37/H37%</f>
        <v>74.881516587677723</v>
      </c>
      <c r="K37" s="21">
        <v>53</v>
      </c>
      <c r="L37" s="51">
        <f t="shared" ref="L37:L59" si="17">K37/H37%</f>
        <v>25.118483412322277</v>
      </c>
      <c r="M37" s="22">
        <f t="shared" ref="M37:M45" si="18">N37+P37</f>
        <v>346</v>
      </c>
      <c r="N37" s="20">
        <v>312</v>
      </c>
      <c r="O37" s="51">
        <f t="shared" ref="O37:O45" si="19">N37/M37%</f>
        <v>90.173410404624278</v>
      </c>
      <c r="P37" s="23">
        <v>34</v>
      </c>
      <c r="Q37" s="53">
        <f t="shared" ref="Q37:Q59" si="20">P37/M37%</f>
        <v>9.8265895953757223</v>
      </c>
    </row>
    <row r="38" spans="2:18" ht="13.5" customHeight="1">
      <c r="B38" s="26">
        <v>18</v>
      </c>
      <c r="C38" s="19">
        <v>554</v>
      </c>
      <c r="D38" s="20">
        <v>461</v>
      </c>
      <c r="E38" s="51">
        <f t="shared" si="13"/>
        <v>83.2129963898917</v>
      </c>
      <c r="F38" s="21">
        <v>93</v>
      </c>
      <c r="G38" s="51">
        <f t="shared" si="14"/>
        <v>16.787003610108304</v>
      </c>
      <c r="H38" s="19">
        <f t="shared" si="15"/>
        <v>231</v>
      </c>
      <c r="I38" s="20">
        <v>172</v>
      </c>
      <c r="J38" s="51">
        <f t="shared" si="16"/>
        <v>74.458874458874462</v>
      </c>
      <c r="K38" s="21">
        <v>59</v>
      </c>
      <c r="L38" s="51">
        <f t="shared" si="17"/>
        <v>25.541125541125542</v>
      </c>
      <c r="M38" s="22">
        <f t="shared" si="18"/>
        <v>323</v>
      </c>
      <c r="N38" s="20">
        <v>289</v>
      </c>
      <c r="O38" s="51">
        <f t="shared" si="19"/>
        <v>89.473684210526315</v>
      </c>
      <c r="P38" s="23">
        <v>34</v>
      </c>
      <c r="Q38" s="53">
        <f t="shared" si="20"/>
        <v>10.526315789473685</v>
      </c>
    </row>
    <row r="39" spans="2:18" ht="13.5" customHeight="1">
      <c r="B39" s="25">
        <v>19</v>
      </c>
      <c r="C39" s="19">
        <v>646</v>
      </c>
      <c r="D39" s="20">
        <v>530</v>
      </c>
      <c r="E39" s="51">
        <f t="shared" si="13"/>
        <v>82.043343653250773</v>
      </c>
      <c r="F39" s="21">
        <v>116</v>
      </c>
      <c r="G39" s="51">
        <f t="shared" si="14"/>
        <v>17.956656346749227</v>
      </c>
      <c r="H39" s="19">
        <f t="shared" si="15"/>
        <v>262</v>
      </c>
      <c r="I39" s="20">
        <v>183</v>
      </c>
      <c r="J39" s="51">
        <f t="shared" si="16"/>
        <v>69.847328244274806</v>
      </c>
      <c r="K39" s="21">
        <v>79</v>
      </c>
      <c r="L39" s="51">
        <f t="shared" si="17"/>
        <v>30.152671755725191</v>
      </c>
      <c r="M39" s="22">
        <f t="shared" si="18"/>
        <v>384</v>
      </c>
      <c r="N39" s="20">
        <v>347</v>
      </c>
      <c r="O39" s="51">
        <f t="shared" si="19"/>
        <v>90.364583333333343</v>
      </c>
      <c r="P39" s="23">
        <v>37</v>
      </c>
      <c r="Q39" s="53">
        <f t="shared" si="20"/>
        <v>9.6354166666666679</v>
      </c>
    </row>
    <row r="40" spans="2:18" ht="13.5" customHeight="1">
      <c r="B40" s="26">
        <v>20</v>
      </c>
      <c r="C40" s="19">
        <v>644</v>
      </c>
      <c r="D40" s="20">
        <v>514</v>
      </c>
      <c r="E40" s="51">
        <f t="shared" si="13"/>
        <v>79.813664596273284</v>
      </c>
      <c r="F40" s="21">
        <v>130</v>
      </c>
      <c r="G40" s="51">
        <f t="shared" si="14"/>
        <v>20.186335403726705</v>
      </c>
      <c r="H40" s="19">
        <f t="shared" si="15"/>
        <v>270</v>
      </c>
      <c r="I40" s="20">
        <v>177</v>
      </c>
      <c r="J40" s="51">
        <f t="shared" si="16"/>
        <v>65.555555555555557</v>
      </c>
      <c r="K40" s="21">
        <v>93</v>
      </c>
      <c r="L40" s="51">
        <f t="shared" si="17"/>
        <v>34.444444444444443</v>
      </c>
      <c r="M40" s="22">
        <f t="shared" si="18"/>
        <v>374</v>
      </c>
      <c r="N40" s="20">
        <v>337</v>
      </c>
      <c r="O40" s="51">
        <f t="shared" si="19"/>
        <v>90.106951871657742</v>
      </c>
      <c r="P40" s="23">
        <v>37</v>
      </c>
      <c r="Q40" s="53">
        <f t="shared" si="20"/>
        <v>9.8930481283422456</v>
      </c>
    </row>
    <row r="41" spans="2:18" ht="13.5" customHeight="1">
      <c r="B41" s="25">
        <v>21</v>
      </c>
      <c r="C41" s="19">
        <v>727</v>
      </c>
      <c r="D41" s="20">
        <v>586</v>
      </c>
      <c r="E41" s="51">
        <f t="shared" si="13"/>
        <v>80.605226960110045</v>
      </c>
      <c r="F41" s="21">
        <v>141</v>
      </c>
      <c r="G41" s="51">
        <f t="shared" si="14"/>
        <v>19.394773039889959</v>
      </c>
      <c r="H41" s="19">
        <f t="shared" si="15"/>
        <v>312</v>
      </c>
      <c r="I41" s="20">
        <v>217</v>
      </c>
      <c r="J41" s="51">
        <f t="shared" si="16"/>
        <v>69.551282051282044</v>
      </c>
      <c r="K41" s="21">
        <v>95</v>
      </c>
      <c r="L41" s="51">
        <f t="shared" si="17"/>
        <v>30.448717948717949</v>
      </c>
      <c r="M41" s="22">
        <f t="shared" si="18"/>
        <v>415</v>
      </c>
      <c r="N41" s="20">
        <v>369</v>
      </c>
      <c r="O41" s="51">
        <f t="shared" si="19"/>
        <v>88.9156626506024</v>
      </c>
      <c r="P41" s="23">
        <v>46</v>
      </c>
      <c r="Q41" s="53">
        <f t="shared" si="20"/>
        <v>11.08433734939759</v>
      </c>
    </row>
    <row r="42" spans="2:18" ht="13.5" customHeight="1">
      <c r="B42" s="26">
        <v>22</v>
      </c>
      <c r="C42" s="19">
        <v>736</v>
      </c>
      <c r="D42" s="20">
        <v>598</v>
      </c>
      <c r="E42" s="51">
        <f t="shared" si="13"/>
        <v>81.25</v>
      </c>
      <c r="F42" s="21">
        <v>138</v>
      </c>
      <c r="G42" s="51">
        <f t="shared" si="14"/>
        <v>18.75</v>
      </c>
      <c r="H42" s="19">
        <f t="shared" si="15"/>
        <v>312</v>
      </c>
      <c r="I42" s="20">
        <v>218</v>
      </c>
      <c r="J42" s="51">
        <f t="shared" si="16"/>
        <v>69.871794871794876</v>
      </c>
      <c r="K42" s="21">
        <v>94</v>
      </c>
      <c r="L42" s="51">
        <f t="shared" si="17"/>
        <v>30.128205128205128</v>
      </c>
      <c r="M42" s="22">
        <f t="shared" si="18"/>
        <v>424</v>
      </c>
      <c r="N42" s="20">
        <v>380</v>
      </c>
      <c r="O42" s="51">
        <f t="shared" si="19"/>
        <v>89.622641509433961</v>
      </c>
      <c r="P42" s="23">
        <v>44</v>
      </c>
      <c r="Q42" s="53">
        <f t="shared" si="20"/>
        <v>10.377358490566037</v>
      </c>
    </row>
    <row r="43" spans="2:18" ht="13.5" customHeight="1">
      <c r="B43" s="25">
        <v>23</v>
      </c>
      <c r="C43" s="19">
        <v>822</v>
      </c>
      <c r="D43" s="20">
        <v>674</v>
      </c>
      <c r="E43" s="51">
        <f t="shared" si="13"/>
        <v>81.995133819951334</v>
      </c>
      <c r="F43" s="21">
        <v>148</v>
      </c>
      <c r="G43" s="51">
        <f t="shared" si="14"/>
        <v>18.004866180048662</v>
      </c>
      <c r="H43" s="19">
        <f t="shared" si="15"/>
        <v>397</v>
      </c>
      <c r="I43" s="20">
        <v>279</v>
      </c>
      <c r="J43" s="51">
        <f t="shared" si="16"/>
        <v>70.277078085642316</v>
      </c>
      <c r="K43" s="21">
        <v>118</v>
      </c>
      <c r="L43" s="51">
        <f t="shared" si="17"/>
        <v>29.722921914357681</v>
      </c>
      <c r="M43" s="22">
        <f t="shared" si="18"/>
        <v>425</v>
      </c>
      <c r="N43" s="20">
        <v>395</v>
      </c>
      <c r="O43" s="51">
        <f t="shared" si="19"/>
        <v>92.941176470588232</v>
      </c>
      <c r="P43" s="23">
        <v>30</v>
      </c>
      <c r="Q43" s="53">
        <f t="shared" si="20"/>
        <v>7.0588235294117645</v>
      </c>
    </row>
    <row r="44" spans="2:18" ht="13.5" customHeight="1">
      <c r="B44" s="26">
        <v>24</v>
      </c>
      <c r="C44" s="19">
        <v>947</v>
      </c>
      <c r="D44" s="20">
        <v>757</v>
      </c>
      <c r="E44" s="51">
        <f t="shared" si="13"/>
        <v>79.936642027455122</v>
      </c>
      <c r="F44" s="21">
        <v>190</v>
      </c>
      <c r="G44" s="51">
        <f t="shared" si="14"/>
        <v>20.063357972544878</v>
      </c>
      <c r="H44" s="19">
        <f t="shared" si="15"/>
        <v>477</v>
      </c>
      <c r="I44" s="20">
        <v>336</v>
      </c>
      <c r="J44" s="51">
        <f t="shared" si="16"/>
        <v>70.440251572327057</v>
      </c>
      <c r="K44" s="21">
        <v>141</v>
      </c>
      <c r="L44" s="51">
        <f t="shared" si="17"/>
        <v>29.559748427672957</v>
      </c>
      <c r="M44" s="22">
        <f t="shared" si="18"/>
        <v>470</v>
      </c>
      <c r="N44" s="20">
        <v>421</v>
      </c>
      <c r="O44" s="51">
        <f t="shared" si="19"/>
        <v>89.574468085106375</v>
      </c>
      <c r="P44" s="23">
        <v>49</v>
      </c>
      <c r="Q44" s="53">
        <f t="shared" si="20"/>
        <v>10.425531914893616</v>
      </c>
    </row>
    <row r="45" spans="2:18" ht="13.5" customHeight="1">
      <c r="B45" s="27">
        <v>25</v>
      </c>
      <c r="C45" s="28">
        <v>1018</v>
      </c>
      <c r="D45" s="29">
        <v>795</v>
      </c>
      <c r="E45" s="52">
        <f t="shared" si="13"/>
        <v>78.094302554027507</v>
      </c>
      <c r="F45" s="30">
        <v>223</v>
      </c>
      <c r="G45" s="52">
        <f t="shared" si="14"/>
        <v>21.905697445972496</v>
      </c>
      <c r="H45" s="31">
        <f t="shared" si="15"/>
        <v>540</v>
      </c>
      <c r="I45" s="29">
        <v>367</v>
      </c>
      <c r="J45" s="52">
        <f t="shared" si="16"/>
        <v>67.962962962962962</v>
      </c>
      <c r="K45" s="32">
        <v>173</v>
      </c>
      <c r="L45" s="52">
        <f t="shared" si="17"/>
        <v>32.037037037037038</v>
      </c>
      <c r="M45" s="33">
        <f t="shared" si="18"/>
        <v>478</v>
      </c>
      <c r="N45" s="29">
        <v>428</v>
      </c>
      <c r="O45" s="52">
        <f t="shared" si="19"/>
        <v>89.539748953974893</v>
      </c>
      <c r="P45" s="34">
        <v>50</v>
      </c>
      <c r="Q45" s="54">
        <f t="shared" si="20"/>
        <v>10.460251046025103</v>
      </c>
    </row>
    <row r="46" spans="2:18" ht="13.5" customHeight="1">
      <c r="B46" s="35"/>
      <c r="C46" s="36"/>
      <c r="D46" s="37"/>
      <c r="E46" s="43"/>
      <c r="F46" s="44"/>
      <c r="G46" s="45"/>
      <c r="H46" s="43"/>
      <c r="I46" s="43"/>
      <c r="J46" s="56"/>
      <c r="K46" s="46"/>
      <c r="L46" s="45"/>
      <c r="M46" s="44"/>
      <c r="N46" s="43"/>
      <c r="O46" s="43"/>
      <c r="P46" s="47"/>
      <c r="Q46" s="45"/>
    </row>
    <row r="47" spans="2:18" ht="13.5" customHeight="1" thickBot="1">
      <c r="B47" s="8" t="s">
        <v>3</v>
      </c>
      <c r="C47" s="8"/>
      <c r="D47" s="5"/>
      <c r="E47" s="12"/>
      <c r="F47" s="13"/>
      <c r="G47" s="48"/>
      <c r="H47" s="5"/>
      <c r="I47" s="4"/>
      <c r="J47" s="12"/>
      <c r="K47" s="13"/>
      <c r="L47" s="48"/>
      <c r="M47" s="13"/>
      <c r="N47" s="4"/>
      <c r="O47" s="12"/>
      <c r="P47" s="14"/>
      <c r="Q47" s="48"/>
    </row>
    <row r="48" spans="2:18" ht="18" customHeight="1" thickTop="1">
      <c r="B48" s="57" t="s">
        <v>7</v>
      </c>
      <c r="C48" s="58" t="s">
        <v>8</v>
      </c>
      <c r="D48" s="59"/>
      <c r="E48" s="59"/>
      <c r="F48" s="59"/>
      <c r="G48" s="60"/>
      <c r="H48" s="61" t="s">
        <v>9</v>
      </c>
      <c r="I48" s="62"/>
      <c r="J48" s="62"/>
      <c r="K48" s="62"/>
      <c r="L48" s="63"/>
      <c r="M48" s="64" t="s">
        <v>10</v>
      </c>
      <c r="N48" s="65"/>
      <c r="O48" s="65"/>
      <c r="P48" s="65"/>
      <c r="Q48" s="65"/>
      <c r="R48" s="1"/>
    </row>
    <row r="49" spans="2:18" ht="13.5" customHeight="1">
      <c r="B49" s="57"/>
      <c r="C49" s="15"/>
      <c r="D49" s="66" t="s">
        <v>0</v>
      </c>
      <c r="E49" s="67"/>
      <c r="F49" s="68" t="s">
        <v>11</v>
      </c>
      <c r="G49" s="69"/>
      <c r="H49" s="16"/>
      <c r="I49" s="66" t="s">
        <v>0</v>
      </c>
      <c r="J49" s="67"/>
      <c r="K49" s="68" t="s">
        <v>11</v>
      </c>
      <c r="L49" s="69"/>
      <c r="M49" s="17"/>
      <c r="N49" s="70" t="s">
        <v>12</v>
      </c>
      <c r="O49" s="71"/>
      <c r="P49" s="68" t="s">
        <v>11</v>
      </c>
      <c r="Q49" s="72"/>
      <c r="R49" s="1"/>
    </row>
    <row r="50" spans="2:18" ht="13.5" customHeight="1">
      <c r="B50" s="18" t="s">
        <v>13</v>
      </c>
      <c r="C50" s="19">
        <v>192</v>
      </c>
      <c r="D50" s="20">
        <v>151</v>
      </c>
      <c r="E50" s="55">
        <f>D50/C50%</f>
        <v>78.645833333333343</v>
      </c>
      <c r="F50" s="40">
        <v>41</v>
      </c>
      <c r="G50" s="51">
        <f t="shared" si="14"/>
        <v>21.354166666666668</v>
      </c>
      <c r="H50" s="19">
        <f>I50+K50</f>
        <v>101</v>
      </c>
      <c r="I50" s="20">
        <v>72</v>
      </c>
      <c r="J50" s="55">
        <f>I50/H50%</f>
        <v>71.287128712871294</v>
      </c>
      <c r="K50" s="40">
        <v>29</v>
      </c>
      <c r="L50" s="51">
        <f t="shared" si="17"/>
        <v>28.712871287128714</v>
      </c>
      <c r="M50" s="41">
        <f>N50+P50</f>
        <v>91</v>
      </c>
      <c r="N50" s="20">
        <v>79</v>
      </c>
      <c r="O50" s="55">
        <f>N50/M50%</f>
        <v>86.813186813186803</v>
      </c>
      <c r="P50" s="42">
        <v>12</v>
      </c>
      <c r="Q50" s="53">
        <f t="shared" si="20"/>
        <v>13.186813186813186</v>
      </c>
    </row>
    <row r="51" spans="2:18" ht="13.5" customHeight="1">
      <c r="B51" s="25">
        <v>17</v>
      </c>
      <c r="C51" s="19">
        <v>201</v>
      </c>
      <c r="D51" s="20">
        <v>158</v>
      </c>
      <c r="E51" s="51">
        <f t="shared" ref="E51:E59" si="21">D51/C51%</f>
        <v>78.606965174129357</v>
      </c>
      <c r="F51" s="21">
        <v>43</v>
      </c>
      <c r="G51" s="51">
        <f t="shared" si="14"/>
        <v>21.39303482587065</v>
      </c>
      <c r="H51" s="19">
        <f t="shared" ref="H51:H59" si="22">I51+K51</f>
        <v>107</v>
      </c>
      <c r="I51" s="20">
        <v>70</v>
      </c>
      <c r="J51" s="51">
        <f t="shared" ref="J51:J59" si="23">I51/H51%</f>
        <v>65.420560747663544</v>
      </c>
      <c r="K51" s="21">
        <v>37</v>
      </c>
      <c r="L51" s="51">
        <f t="shared" si="17"/>
        <v>34.579439252336449</v>
      </c>
      <c r="M51" s="22">
        <f t="shared" ref="M51:M59" si="24">N51+P51</f>
        <v>94</v>
      </c>
      <c r="N51" s="20">
        <v>88</v>
      </c>
      <c r="O51" s="51">
        <f t="shared" ref="O51:O59" si="25">N51/M51%</f>
        <v>93.61702127659575</v>
      </c>
      <c r="P51" s="23">
        <v>6</v>
      </c>
      <c r="Q51" s="53">
        <f t="shared" si="20"/>
        <v>6.3829787234042561</v>
      </c>
    </row>
    <row r="52" spans="2:18" ht="13.5" customHeight="1">
      <c r="B52" s="26">
        <v>18</v>
      </c>
      <c r="C52" s="19">
        <v>213</v>
      </c>
      <c r="D52" s="20">
        <v>165</v>
      </c>
      <c r="E52" s="51">
        <f t="shared" si="21"/>
        <v>77.464788732394368</v>
      </c>
      <c r="F52" s="21">
        <v>48</v>
      </c>
      <c r="G52" s="51">
        <f t="shared" si="14"/>
        <v>22.535211267605636</v>
      </c>
      <c r="H52" s="19">
        <f t="shared" si="22"/>
        <v>126</v>
      </c>
      <c r="I52" s="20">
        <v>85</v>
      </c>
      <c r="J52" s="51">
        <f t="shared" si="23"/>
        <v>67.460317460317455</v>
      </c>
      <c r="K52" s="21">
        <v>41</v>
      </c>
      <c r="L52" s="51">
        <f t="shared" si="17"/>
        <v>32.539682539682538</v>
      </c>
      <c r="M52" s="22">
        <f t="shared" si="24"/>
        <v>87</v>
      </c>
      <c r="N52" s="20">
        <v>80</v>
      </c>
      <c r="O52" s="51">
        <f t="shared" si="25"/>
        <v>91.954022988505741</v>
      </c>
      <c r="P52" s="23">
        <v>7</v>
      </c>
      <c r="Q52" s="53">
        <f t="shared" si="20"/>
        <v>8.0459770114942533</v>
      </c>
    </row>
    <row r="53" spans="2:18" ht="13.5" customHeight="1">
      <c r="B53" s="25">
        <v>19</v>
      </c>
      <c r="C53" s="19">
        <v>212</v>
      </c>
      <c r="D53" s="20">
        <v>163</v>
      </c>
      <c r="E53" s="51">
        <f t="shared" si="21"/>
        <v>76.886792452830178</v>
      </c>
      <c r="F53" s="21">
        <v>49</v>
      </c>
      <c r="G53" s="51">
        <f t="shared" si="14"/>
        <v>23.113207547169811</v>
      </c>
      <c r="H53" s="19">
        <f t="shared" si="22"/>
        <v>102</v>
      </c>
      <c r="I53" s="20">
        <v>62</v>
      </c>
      <c r="J53" s="51">
        <f t="shared" si="23"/>
        <v>60.784313725490193</v>
      </c>
      <c r="K53" s="21">
        <v>40</v>
      </c>
      <c r="L53" s="51">
        <f t="shared" si="17"/>
        <v>39.215686274509807</v>
      </c>
      <c r="M53" s="22">
        <f t="shared" si="24"/>
        <v>110</v>
      </c>
      <c r="N53" s="20">
        <v>101</v>
      </c>
      <c r="O53" s="51">
        <f t="shared" si="25"/>
        <v>91.818181818181813</v>
      </c>
      <c r="P53" s="23">
        <v>9</v>
      </c>
      <c r="Q53" s="53">
        <f t="shared" si="20"/>
        <v>8.1818181818181817</v>
      </c>
    </row>
    <row r="54" spans="2:18" ht="13.5" customHeight="1">
      <c r="B54" s="26">
        <v>20</v>
      </c>
      <c r="C54" s="19">
        <v>181</v>
      </c>
      <c r="D54" s="20">
        <v>147</v>
      </c>
      <c r="E54" s="51">
        <f t="shared" si="21"/>
        <v>81.215469613259671</v>
      </c>
      <c r="F54" s="21">
        <v>34</v>
      </c>
      <c r="G54" s="51">
        <f t="shared" si="14"/>
        <v>18.784530386740332</v>
      </c>
      <c r="H54" s="19">
        <f t="shared" si="22"/>
        <v>94</v>
      </c>
      <c r="I54" s="20">
        <v>66</v>
      </c>
      <c r="J54" s="51">
        <f t="shared" si="23"/>
        <v>70.212765957446805</v>
      </c>
      <c r="K54" s="21">
        <v>28</v>
      </c>
      <c r="L54" s="51">
        <f t="shared" si="17"/>
        <v>29.787234042553195</v>
      </c>
      <c r="M54" s="22">
        <f t="shared" si="24"/>
        <v>87</v>
      </c>
      <c r="N54" s="20">
        <v>81</v>
      </c>
      <c r="O54" s="51">
        <f t="shared" si="25"/>
        <v>93.103448275862064</v>
      </c>
      <c r="P54" s="23">
        <v>6</v>
      </c>
      <c r="Q54" s="53">
        <f t="shared" si="20"/>
        <v>6.8965517241379315</v>
      </c>
    </row>
    <row r="55" spans="2:18" ht="13.5" customHeight="1">
      <c r="B55" s="25">
        <v>21</v>
      </c>
      <c r="C55" s="19">
        <v>234</v>
      </c>
      <c r="D55" s="20">
        <v>182</v>
      </c>
      <c r="E55" s="51">
        <f t="shared" si="21"/>
        <v>77.777777777777786</v>
      </c>
      <c r="F55" s="21">
        <v>52</v>
      </c>
      <c r="G55" s="51">
        <f t="shared" si="14"/>
        <v>22.222222222222225</v>
      </c>
      <c r="H55" s="19">
        <f t="shared" si="22"/>
        <v>129</v>
      </c>
      <c r="I55" s="20">
        <v>84</v>
      </c>
      <c r="J55" s="51">
        <f t="shared" si="23"/>
        <v>65.116279069767444</v>
      </c>
      <c r="K55" s="21">
        <v>45</v>
      </c>
      <c r="L55" s="51">
        <f t="shared" si="17"/>
        <v>34.883720930232556</v>
      </c>
      <c r="M55" s="22">
        <f t="shared" si="24"/>
        <v>105</v>
      </c>
      <c r="N55" s="20">
        <v>98</v>
      </c>
      <c r="O55" s="51">
        <f t="shared" si="25"/>
        <v>93.333333333333329</v>
      </c>
      <c r="P55" s="23">
        <v>7</v>
      </c>
      <c r="Q55" s="53">
        <f t="shared" si="20"/>
        <v>6.6666666666666661</v>
      </c>
    </row>
    <row r="56" spans="2:18" ht="13.5" customHeight="1">
      <c r="B56" s="26">
        <v>22</v>
      </c>
      <c r="C56" s="19">
        <v>199</v>
      </c>
      <c r="D56" s="20">
        <v>155</v>
      </c>
      <c r="E56" s="51">
        <f t="shared" si="21"/>
        <v>77.889447236180899</v>
      </c>
      <c r="F56" s="21">
        <v>44</v>
      </c>
      <c r="G56" s="51">
        <f t="shared" si="14"/>
        <v>22.110552763819097</v>
      </c>
      <c r="H56" s="19">
        <f t="shared" si="22"/>
        <v>108</v>
      </c>
      <c r="I56" s="20">
        <v>66</v>
      </c>
      <c r="J56" s="51">
        <f t="shared" si="23"/>
        <v>61.111111111111107</v>
      </c>
      <c r="K56" s="21">
        <v>42</v>
      </c>
      <c r="L56" s="51">
        <f t="shared" si="17"/>
        <v>38.888888888888886</v>
      </c>
      <c r="M56" s="22">
        <f t="shared" si="24"/>
        <v>91</v>
      </c>
      <c r="N56" s="20">
        <v>89</v>
      </c>
      <c r="O56" s="51">
        <f t="shared" si="25"/>
        <v>97.802197802197796</v>
      </c>
      <c r="P56" s="23">
        <v>2</v>
      </c>
      <c r="Q56" s="53">
        <f t="shared" si="20"/>
        <v>2.1978021978021975</v>
      </c>
    </row>
    <row r="57" spans="2:18" ht="13.5" customHeight="1">
      <c r="B57" s="25">
        <v>23</v>
      </c>
      <c r="C57" s="19">
        <v>209</v>
      </c>
      <c r="D57" s="20">
        <v>162</v>
      </c>
      <c r="E57" s="51">
        <f t="shared" si="21"/>
        <v>77.511961722488039</v>
      </c>
      <c r="F57" s="21">
        <v>47</v>
      </c>
      <c r="G57" s="51">
        <f t="shared" si="14"/>
        <v>22.488038277511965</v>
      </c>
      <c r="H57" s="19">
        <f t="shared" si="22"/>
        <v>104</v>
      </c>
      <c r="I57" s="20">
        <v>63</v>
      </c>
      <c r="J57" s="51">
        <f t="shared" si="23"/>
        <v>60.576923076923073</v>
      </c>
      <c r="K57" s="21">
        <v>41</v>
      </c>
      <c r="L57" s="51">
        <f t="shared" si="17"/>
        <v>39.42307692307692</v>
      </c>
      <c r="M57" s="22">
        <f t="shared" si="24"/>
        <v>105</v>
      </c>
      <c r="N57" s="20">
        <v>99</v>
      </c>
      <c r="O57" s="51">
        <f t="shared" si="25"/>
        <v>94.285714285714278</v>
      </c>
      <c r="P57" s="23">
        <v>6</v>
      </c>
      <c r="Q57" s="53">
        <f t="shared" si="20"/>
        <v>5.7142857142857144</v>
      </c>
    </row>
    <row r="58" spans="2:18" ht="13.5" customHeight="1">
      <c r="B58" s="26">
        <v>24</v>
      </c>
      <c r="C58" s="19">
        <v>227</v>
      </c>
      <c r="D58" s="20">
        <v>172</v>
      </c>
      <c r="E58" s="51">
        <f t="shared" si="21"/>
        <v>75.770925110132154</v>
      </c>
      <c r="F58" s="21">
        <v>55</v>
      </c>
      <c r="G58" s="51">
        <f t="shared" si="14"/>
        <v>24.229074889867842</v>
      </c>
      <c r="H58" s="19">
        <f t="shared" si="22"/>
        <v>108</v>
      </c>
      <c r="I58" s="20">
        <v>66</v>
      </c>
      <c r="J58" s="51">
        <f t="shared" si="23"/>
        <v>61.111111111111107</v>
      </c>
      <c r="K58" s="21">
        <v>42</v>
      </c>
      <c r="L58" s="51">
        <f t="shared" si="17"/>
        <v>38.888888888888886</v>
      </c>
      <c r="M58" s="22">
        <f t="shared" si="24"/>
        <v>119</v>
      </c>
      <c r="N58" s="20">
        <v>106</v>
      </c>
      <c r="O58" s="51">
        <f t="shared" si="25"/>
        <v>89.075630252100851</v>
      </c>
      <c r="P58" s="23">
        <v>13</v>
      </c>
      <c r="Q58" s="53">
        <f t="shared" si="20"/>
        <v>10.92436974789916</v>
      </c>
    </row>
    <row r="59" spans="2:18" ht="13.5" customHeight="1">
      <c r="B59" s="27">
        <v>25</v>
      </c>
      <c r="C59" s="28">
        <v>246</v>
      </c>
      <c r="D59" s="29">
        <v>179</v>
      </c>
      <c r="E59" s="52">
        <f t="shared" si="21"/>
        <v>72.764227642276424</v>
      </c>
      <c r="F59" s="30">
        <v>67</v>
      </c>
      <c r="G59" s="52">
        <f t="shared" si="14"/>
        <v>27.235772357723576</v>
      </c>
      <c r="H59" s="31">
        <f t="shared" si="22"/>
        <v>125</v>
      </c>
      <c r="I59" s="29">
        <v>67</v>
      </c>
      <c r="J59" s="52">
        <f t="shared" si="23"/>
        <v>53.6</v>
      </c>
      <c r="K59" s="32">
        <v>58</v>
      </c>
      <c r="L59" s="52">
        <f t="shared" si="17"/>
        <v>46.4</v>
      </c>
      <c r="M59" s="33">
        <f t="shared" si="24"/>
        <v>121</v>
      </c>
      <c r="N59" s="29">
        <v>112</v>
      </c>
      <c r="O59" s="52">
        <f t="shared" si="25"/>
        <v>92.561983471074385</v>
      </c>
      <c r="P59" s="34">
        <v>9</v>
      </c>
      <c r="Q59" s="54">
        <f t="shared" si="20"/>
        <v>7.4380165289256199</v>
      </c>
    </row>
    <row r="60" spans="2:18" ht="13.5" customHeight="1">
      <c r="B60" s="35"/>
      <c r="C60" s="36"/>
      <c r="D60" s="37"/>
      <c r="E60" s="37"/>
      <c r="F60" s="38"/>
      <c r="G60" s="37"/>
      <c r="H60" s="37"/>
      <c r="I60" s="37"/>
      <c r="J60" s="37"/>
      <c r="K60" s="39"/>
      <c r="L60" s="37"/>
      <c r="M60" s="38"/>
      <c r="N60" s="37"/>
      <c r="O60" s="37"/>
      <c r="P60" s="36"/>
      <c r="Q60" s="37"/>
    </row>
    <row r="61" spans="2:18" ht="13.5" customHeight="1" thickBot="1">
      <c r="B61" s="8" t="s">
        <v>1</v>
      </c>
      <c r="C61" s="8"/>
      <c r="D61" s="5"/>
      <c r="E61" s="12"/>
      <c r="F61" s="13"/>
      <c r="G61" s="12"/>
      <c r="H61" s="5"/>
      <c r="I61" s="4"/>
      <c r="J61" s="12"/>
      <c r="K61" s="13"/>
      <c r="L61" s="12"/>
      <c r="M61" s="13"/>
      <c r="N61" s="4"/>
      <c r="O61" s="12"/>
      <c r="P61" s="14"/>
      <c r="Q61" s="12"/>
    </row>
    <row r="62" spans="2:18" ht="18" customHeight="1" thickTop="1">
      <c r="B62" s="57" t="s">
        <v>7</v>
      </c>
      <c r="C62" s="58" t="s">
        <v>8</v>
      </c>
      <c r="D62" s="59"/>
      <c r="E62" s="59"/>
      <c r="F62" s="59"/>
      <c r="G62" s="60"/>
      <c r="H62" s="61" t="s">
        <v>9</v>
      </c>
      <c r="I62" s="62"/>
      <c r="J62" s="62"/>
      <c r="K62" s="62"/>
      <c r="L62" s="63"/>
      <c r="M62" s="64" t="s">
        <v>10</v>
      </c>
      <c r="N62" s="65"/>
      <c r="O62" s="65"/>
      <c r="P62" s="65"/>
      <c r="Q62" s="65"/>
      <c r="R62" s="1"/>
    </row>
    <row r="63" spans="2:18" ht="13.5" customHeight="1">
      <c r="B63" s="57"/>
      <c r="C63" s="15"/>
      <c r="D63" s="66" t="s">
        <v>0</v>
      </c>
      <c r="E63" s="67"/>
      <c r="F63" s="68" t="s">
        <v>11</v>
      </c>
      <c r="G63" s="69"/>
      <c r="H63" s="16"/>
      <c r="I63" s="66" t="s">
        <v>0</v>
      </c>
      <c r="J63" s="67"/>
      <c r="K63" s="68" t="s">
        <v>11</v>
      </c>
      <c r="L63" s="69"/>
      <c r="M63" s="17"/>
      <c r="N63" s="70" t="s">
        <v>12</v>
      </c>
      <c r="O63" s="71"/>
      <c r="P63" s="68" t="s">
        <v>11</v>
      </c>
      <c r="Q63" s="72"/>
      <c r="R63" s="1"/>
    </row>
    <row r="64" spans="2:18" ht="13.5" customHeight="1">
      <c r="B64" s="18" t="s">
        <v>13</v>
      </c>
      <c r="C64" s="19">
        <v>22257</v>
      </c>
      <c r="D64" s="20">
        <v>19150</v>
      </c>
      <c r="E64" s="55">
        <f>D64/C64%</f>
        <v>86.040346857168529</v>
      </c>
      <c r="F64" s="40">
        <v>3107</v>
      </c>
      <c r="G64" s="51">
        <f>F64/C64%</f>
        <v>13.959653142831469</v>
      </c>
      <c r="H64" s="19">
        <f>I64+K64</f>
        <v>8797</v>
      </c>
      <c r="I64" s="20">
        <v>7800</v>
      </c>
      <c r="J64" s="55">
        <f>I64/H64%</f>
        <v>88.666590883255651</v>
      </c>
      <c r="K64" s="40">
        <v>997</v>
      </c>
      <c r="L64" s="51">
        <f>K64/H64%</f>
        <v>11.333409116744345</v>
      </c>
      <c r="M64" s="41">
        <f>N64+P64</f>
        <v>13460</v>
      </c>
      <c r="N64" s="20">
        <v>11350</v>
      </c>
      <c r="O64" s="55">
        <f>N64/M64%</f>
        <v>84.323922734026752</v>
      </c>
      <c r="P64" s="42">
        <v>2110</v>
      </c>
      <c r="Q64" s="53">
        <f>P64/M64%</f>
        <v>15.676077265973255</v>
      </c>
    </row>
    <row r="65" spans="2:18" ht="13.5" customHeight="1">
      <c r="B65" s="25">
        <v>17</v>
      </c>
      <c r="C65" s="19">
        <v>20344</v>
      </c>
      <c r="D65" s="20">
        <v>17479</v>
      </c>
      <c r="E65" s="51">
        <f t="shared" ref="E65:E73" si="26">D65/C65%</f>
        <v>85.917223751474637</v>
      </c>
      <c r="F65" s="21">
        <v>2865</v>
      </c>
      <c r="G65" s="51">
        <f t="shared" ref="G65:G87" si="27">F65/C65%</f>
        <v>14.082776248525365</v>
      </c>
      <c r="H65" s="19">
        <f t="shared" ref="H65:H73" si="28">I65+K65</f>
        <v>8069</v>
      </c>
      <c r="I65" s="20">
        <v>7158</v>
      </c>
      <c r="J65" s="51">
        <f t="shared" ref="J65:J73" si="29">I65/H65%</f>
        <v>88.709877308216633</v>
      </c>
      <c r="K65" s="21">
        <v>911</v>
      </c>
      <c r="L65" s="51">
        <f t="shared" ref="L65:L87" si="30">K65/H65%</f>
        <v>11.290122691783369</v>
      </c>
      <c r="M65" s="22">
        <f t="shared" ref="M65:M73" si="31">N65+P65</f>
        <v>12275</v>
      </c>
      <c r="N65" s="20">
        <v>10321</v>
      </c>
      <c r="O65" s="51">
        <f t="shared" ref="O65:O73" si="32">N65/M65%</f>
        <v>84.081466395112017</v>
      </c>
      <c r="P65" s="23">
        <v>1954</v>
      </c>
      <c r="Q65" s="53">
        <f t="shared" ref="Q65:Q87" si="33">P65/M65%</f>
        <v>15.918533604887983</v>
      </c>
    </row>
    <row r="66" spans="2:18" ht="13.5" customHeight="1">
      <c r="B66" s="26">
        <v>18</v>
      </c>
      <c r="C66" s="19">
        <v>19475</v>
      </c>
      <c r="D66" s="20">
        <v>16815</v>
      </c>
      <c r="E66" s="51">
        <f t="shared" si="26"/>
        <v>86.341463414634148</v>
      </c>
      <c r="F66" s="21">
        <v>2660</v>
      </c>
      <c r="G66" s="51">
        <f t="shared" si="27"/>
        <v>13.658536585365853</v>
      </c>
      <c r="H66" s="19">
        <f t="shared" si="28"/>
        <v>7720</v>
      </c>
      <c r="I66" s="20">
        <v>6795</v>
      </c>
      <c r="J66" s="51">
        <f t="shared" si="29"/>
        <v>88.018134715025909</v>
      </c>
      <c r="K66" s="21">
        <v>925</v>
      </c>
      <c r="L66" s="51">
        <f t="shared" si="30"/>
        <v>11.981865284974093</v>
      </c>
      <c r="M66" s="22">
        <f t="shared" si="31"/>
        <v>11755</v>
      </c>
      <c r="N66" s="20">
        <v>10020</v>
      </c>
      <c r="O66" s="51">
        <f t="shared" si="32"/>
        <v>85.240323266695029</v>
      </c>
      <c r="P66" s="23">
        <v>1735</v>
      </c>
      <c r="Q66" s="53">
        <f t="shared" si="33"/>
        <v>14.759676733304977</v>
      </c>
    </row>
    <row r="67" spans="2:18" ht="13.5" customHeight="1">
      <c r="B67" s="25">
        <v>19</v>
      </c>
      <c r="C67" s="19">
        <v>17848</v>
      </c>
      <c r="D67" s="20">
        <v>15388</v>
      </c>
      <c r="E67" s="51">
        <f t="shared" si="26"/>
        <v>86.216943074854328</v>
      </c>
      <c r="F67" s="21">
        <v>2460</v>
      </c>
      <c r="G67" s="51">
        <f t="shared" si="27"/>
        <v>13.783056925145676</v>
      </c>
      <c r="H67" s="19">
        <f t="shared" si="28"/>
        <v>7222</v>
      </c>
      <c r="I67" s="20">
        <v>6265</v>
      </c>
      <c r="J67" s="51">
        <f t="shared" si="29"/>
        <v>86.748823040708942</v>
      </c>
      <c r="K67" s="21">
        <v>957</v>
      </c>
      <c r="L67" s="51">
        <f t="shared" si="30"/>
        <v>13.251176959291055</v>
      </c>
      <c r="M67" s="22">
        <f t="shared" si="31"/>
        <v>10626</v>
      </c>
      <c r="N67" s="20">
        <v>9123</v>
      </c>
      <c r="O67" s="51">
        <f t="shared" si="32"/>
        <v>85.85544889892715</v>
      </c>
      <c r="P67" s="23">
        <v>1503</v>
      </c>
      <c r="Q67" s="53">
        <f t="shared" si="33"/>
        <v>14.144551101072839</v>
      </c>
    </row>
    <row r="68" spans="2:18" ht="13.5" customHeight="1">
      <c r="B68" s="26">
        <v>20</v>
      </c>
      <c r="C68" s="19">
        <v>16714</v>
      </c>
      <c r="D68" s="20">
        <v>14489</v>
      </c>
      <c r="E68" s="51">
        <f t="shared" si="26"/>
        <v>86.687806629173153</v>
      </c>
      <c r="F68" s="21">
        <v>2225</v>
      </c>
      <c r="G68" s="51">
        <f t="shared" si="27"/>
        <v>13.312193370826853</v>
      </c>
      <c r="H68" s="19">
        <f t="shared" si="28"/>
        <v>6552</v>
      </c>
      <c r="I68" s="20">
        <v>5713</v>
      </c>
      <c r="J68" s="51">
        <f t="shared" si="29"/>
        <v>87.194749694749703</v>
      </c>
      <c r="K68" s="21">
        <v>839</v>
      </c>
      <c r="L68" s="51">
        <f t="shared" si="30"/>
        <v>12.805250305250306</v>
      </c>
      <c r="M68" s="22">
        <f t="shared" si="31"/>
        <v>10162</v>
      </c>
      <c r="N68" s="20">
        <v>8776</v>
      </c>
      <c r="O68" s="51">
        <f t="shared" si="32"/>
        <v>86.360952568392051</v>
      </c>
      <c r="P68" s="23">
        <v>1386</v>
      </c>
      <c r="Q68" s="53">
        <f t="shared" si="33"/>
        <v>13.639047431607951</v>
      </c>
    </row>
    <row r="69" spans="2:18" ht="13.5" customHeight="1">
      <c r="B69" s="25">
        <v>21</v>
      </c>
      <c r="C69" s="19">
        <v>16186</v>
      </c>
      <c r="D69" s="20">
        <v>14079</v>
      </c>
      <c r="E69" s="51">
        <f t="shared" si="26"/>
        <v>86.982577536142344</v>
      </c>
      <c r="F69" s="21">
        <v>2107</v>
      </c>
      <c r="G69" s="51">
        <f t="shared" si="27"/>
        <v>13.017422463857654</v>
      </c>
      <c r="H69" s="19">
        <f t="shared" si="28"/>
        <v>6646</v>
      </c>
      <c r="I69" s="20">
        <v>5776</v>
      </c>
      <c r="J69" s="51">
        <f t="shared" si="29"/>
        <v>86.90941919951851</v>
      </c>
      <c r="K69" s="21">
        <v>870</v>
      </c>
      <c r="L69" s="51">
        <f t="shared" si="30"/>
        <v>13.090580800481494</v>
      </c>
      <c r="M69" s="22">
        <f t="shared" si="31"/>
        <v>9540</v>
      </c>
      <c r="N69" s="20">
        <v>8303</v>
      </c>
      <c r="O69" s="51">
        <f t="shared" si="32"/>
        <v>87.033542976939202</v>
      </c>
      <c r="P69" s="23">
        <v>1237</v>
      </c>
      <c r="Q69" s="53">
        <f t="shared" si="33"/>
        <v>12.966457023060796</v>
      </c>
    </row>
    <row r="70" spans="2:18" ht="13.5" customHeight="1">
      <c r="B70" s="26">
        <v>22</v>
      </c>
      <c r="C70" s="19">
        <v>16040</v>
      </c>
      <c r="D70" s="20">
        <v>13980</v>
      </c>
      <c r="E70" s="51">
        <f>D70/C70%</f>
        <v>87.157107231920193</v>
      </c>
      <c r="F70" s="21">
        <v>2060</v>
      </c>
      <c r="G70" s="51">
        <f t="shared" si="27"/>
        <v>12.8428927680798</v>
      </c>
      <c r="H70" s="19">
        <f t="shared" si="28"/>
        <v>6763</v>
      </c>
      <c r="I70" s="20">
        <v>5883</v>
      </c>
      <c r="J70" s="51">
        <f t="shared" si="29"/>
        <v>86.988023066686381</v>
      </c>
      <c r="K70" s="21">
        <v>880</v>
      </c>
      <c r="L70" s="51">
        <f t="shared" si="30"/>
        <v>13.011976933313619</v>
      </c>
      <c r="M70" s="22">
        <f t="shared" si="31"/>
        <v>9278</v>
      </c>
      <c r="N70" s="20">
        <v>8098</v>
      </c>
      <c r="O70" s="51">
        <f t="shared" si="32"/>
        <v>87.281741754688511</v>
      </c>
      <c r="P70" s="23">
        <v>1180</v>
      </c>
      <c r="Q70" s="53">
        <f t="shared" si="33"/>
        <v>12.718258245311489</v>
      </c>
    </row>
    <row r="71" spans="2:18" ht="13.5" customHeight="1">
      <c r="B71" s="25">
        <v>23</v>
      </c>
      <c r="C71" s="19">
        <v>15304</v>
      </c>
      <c r="D71" s="20">
        <v>13320</v>
      </c>
      <c r="E71" s="51">
        <f t="shared" si="26"/>
        <v>87.036069001568222</v>
      </c>
      <c r="F71" s="21">
        <v>1984</v>
      </c>
      <c r="G71" s="51">
        <f t="shared" si="27"/>
        <v>12.963930998431783</v>
      </c>
      <c r="H71" s="19">
        <f t="shared" si="28"/>
        <v>6370</v>
      </c>
      <c r="I71" s="20">
        <v>5526</v>
      </c>
      <c r="J71" s="51">
        <f t="shared" si="29"/>
        <v>86.750392464678171</v>
      </c>
      <c r="K71" s="21">
        <v>844</v>
      </c>
      <c r="L71" s="51">
        <f t="shared" si="30"/>
        <v>13.24960753532182</v>
      </c>
      <c r="M71" s="22">
        <f t="shared" si="31"/>
        <v>8934</v>
      </c>
      <c r="N71" s="20">
        <v>7794</v>
      </c>
      <c r="O71" s="51">
        <f t="shared" si="32"/>
        <v>87.239758226997978</v>
      </c>
      <c r="P71" s="23">
        <v>1140</v>
      </c>
      <c r="Q71" s="53">
        <f t="shared" si="33"/>
        <v>12.760241773002015</v>
      </c>
    </row>
    <row r="72" spans="2:18" ht="13.5" customHeight="1">
      <c r="B72" s="26">
        <v>24</v>
      </c>
      <c r="C72" s="19">
        <v>14748</v>
      </c>
      <c r="D72" s="20">
        <v>12995</v>
      </c>
      <c r="E72" s="51">
        <f t="shared" si="26"/>
        <v>88.11364252780038</v>
      </c>
      <c r="F72" s="21">
        <v>1753</v>
      </c>
      <c r="G72" s="51">
        <f t="shared" si="27"/>
        <v>11.886357472199622</v>
      </c>
      <c r="H72" s="19">
        <f t="shared" si="28"/>
        <v>5925</v>
      </c>
      <c r="I72" s="20">
        <v>5189</v>
      </c>
      <c r="J72" s="51">
        <f t="shared" si="29"/>
        <v>87.578059071729953</v>
      </c>
      <c r="K72" s="21">
        <v>736</v>
      </c>
      <c r="L72" s="51">
        <f t="shared" si="30"/>
        <v>12.421940928270041</v>
      </c>
      <c r="M72" s="22">
        <f t="shared" si="31"/>
        <v>8823</v>
      </c>
      <c r="N72" s="20">
        <v>7806</v>
      </c>
      <c r="O72" s="51">
        <f t="shared" si="32"/>
        <v>88.473308398503903</v>
      </c>
      <c r="P72" s="23">
        <v>1017</v>
      </c>
      <c r="Q72" s="53">
        <f t="shared" si="33"/>
        <v>11.52669160149609</v>
      </c>
    </row>
    <row r="73" spans="2:18" ht="13.5" customHeight="1">
      <c r="B73" s="27">
        <v>25</v>
      </c>
      <c r="C73" s="28">
        <v>13484</v>
      </c>
      <c r="D73" s="29">
        <v>11813</v>
      </c>
      <c r="E73" s="52">
        <f t="shared" si="26"/>
        <v>87.607534856125781</v>
      </c>
      <c r="F73" s="30">
        <v>1671</v>
      </c>
      <c r="G73" s="52">
        <f t="shared" si="27"/>
        <v>12.392465143874221</v>
      </c>
      <c r="H73" s="31">
        <f t="shared" si="28"/>
        <v>5166</v>
      </c>
      <c r="I73" s="29">
        <v>4498</v>
      </c>
      <c r="J73" s="52">
        <f t="shared" si="29"/>
        <v>87.069299264421218</v>
      </c>
      <c r="K73" s="32">
        <v>668</v>
      </c>
      <c r="L73" s="52">
        <f t="shared" si="30"/>
        <v>12.930700735578785</v>
      </c>
      <c r="M73" s="33">
        <f t="shared" si="31"/>
        <v>8318</v>
      </c>
      <c r="N73" s="29">
        <v>7315</v>
      </c>
      <c r="O73" s="52">
        <f t="shared" si="32"/>
        <v>87.941812935801863</v>
      </c>
      <c r="P73" s="34">
        <v>1003</v>
      </c>
      <c r="Q73" s="54">
        <f t="shared" si="33"/>
        <v>12.058187064198124</v>
      </c>
    </row>
    <row r="74" spans="2:18" ht="13.5" customHeight="1">
      <c r="B74" s="35"/>
      <c r="C74" s="36"/>
      <c r="D74" s="37"/>
      <c r="E74" s="37"/>
      <c r="F74" s="44"/>
      <c r="G74" s="45"/>
      <c r="H74" s="43"/>
      <c r="I74" s="43"/>
      <c r="J74" s="43"/>
      <c r="K74" s="46"/>
      <c r="L74" s="45"/>
      <c r="M74" s="44"/>
      <c r="N74" s="43"/>
      <c r="O74" s="43"/>
      <c r="P74" s="47"/>
      <c r="Q74" s="45"/>
    </row>
    <row r="75" spans="2:18" ht="13.5" customHeight="1" thickBot="1">
      <c r="B75" s="8" t="s">
        <v>15</v>
      </c>
      <c r="C75" s="8"/>
      <c r="D75" s="5"/>
      <c r="E75" s="12"/>
      <c r="F75" s="13"/>
      <c r="G75" s="48"/>
      <c r="H75" s="5"/>
      <c r="I75" s="4"/>
      <c r="J75" s="12"/>
      <c r="K75" s="13"/>
      <c r="L75" s="48"/>
      <c r="M75" s="13"/>
      <c r="N75" s="4"/>
      <c r="O75" s="12"/>
      <c r="P75" s="14"/>
      <c r="Q75" s="48"/>
    </row>
    <row r="76" spans="2:18" ht="18" customHeight="1" thickTop="1">
      <c r="B76" s="57" t="s">
        <v>7</v>
      </c>
      <c r="C76" s="58" t="s">
        <v>8</v>
      </c>
      <c r="D76" s="59"/>
      <c r="E76" s="59"/>
      <c r="F76" s="59"/>
      <c r="G76" s="60"/>
      <c r="H76" s="61" t="s">
        <v>9</v>
      </c>
      <c r="I76" s="62"/>
      <c r="J76" s="62"/>
      <c r="K76" s="62"/>
      <c r="L76" s="63"/>
      <c r="M76" s="64" t="s">
        <v>10</v>
      </c>
      <c r="N76" s="65"/>
      <c r="O76" s="65"/>
      <c r="P76" s="65"/>
      <c r="Q76" s="65"/>
      <c r="R76" s="1"/>
    </row>
    <row r="77" spans="2:18" ht="13.5" customHeight="1">
      <c r="B77" s="57"/>
      <c r="C77" s="15"/>
      <c r="D77" s="66" t="s">
        <v>0</v>
      </c>
      <c r="E77" s="67"/>
      <c r="F77" s="68" t="s">
        <v>11</v>
      </c>
      <c r="G77" s="69"/>
      <c r="H77" s="16"/>
      <c r="I77" s="66" t="s">
        <v>0</v>
      </c>
      <c r="J77" s="67"/>
      <c r="K77" s="68" t="s">
        <v>11</v>
      </c>
      <c r="L77" s="69"/>
      <c r="M77" s="17"/>
      <c r="N77" s="70" t="s">
        <v>12</v>
      </c>
      <c r="O77" s="71"/>
      <c r="P77" s="68" t="s">
        <v>11</v>
      </c>
      <c r="Q77" s="72"/>
      <c r="R77" s="1"/>
    </row>
    <row r="78" spans="2:18" ht="13.5" customHeight="1">
      <c r="B78" s="18" t="s">
        <v>13</v>
      </c>
      <c r="C78" s="19">
        <v>5436</v>
      </c>
      <c r="D78" s="20">
        <v>4911</v>
      </c>
      <c r="E78" s="55">
        <f>D78/C78%</f>
        <v>90.342163355408388</v>
      </c>
      <c r="F78" s="40">
        <v>525</v>
      </c>
      <c r="G78" s="51">
        <f t="shared" si="27"/>
        <v>9.6578366445916117</v>
      </c>
      <c r="H78" s="19">
        <f>I78+K78</f>
        <v>2120</v>
      </c>
      <c r="I78" s="20">
        <v>2024</v>
      </c>
      <c r="J78" s="55">
        <f>I78/H78%</f>
        <v>95.471698113207552</v>
      </c>
      <c r="K78" s="40">
        <v>96</v>
      </c>
      <c r="L78" s="51">
        <f t="shared" si="30"/>
        <v>4.5283018867924527</v>
      </c>
      <c r="M78" s="41">
        <f>N78+P78</f>
        <v>3316</v>
      </c>
      <c r="N78" s="20">
        <v>2887</v>
      </c>
      <c r="O78" s="55">
        <f>N78/M78%</f>
        <v>87.062726176115817</v>
      </c>
      <c r="P78" s="42">
        <v>429</v>
      </c>
      <c r="Q78" s="53">
        <f t="shared" si="33"/>
        <v>12.937273823884199</v>
      </c>
    </row>
    <row r="79" spans="2:18" ht="13.5" customHeight="1">
      <c r="B79" s="25">
        <v>17</v>
      </c>
      <c r="C79" s="19">
        <v>4886</v>
      </c>
      <c r="D79" s="20">
        <v>4364</v>
      </c>
      <c r="E79" s="51">
        <f t="shared" ref="E79:E87" si="34">D79/C79%</f>
        <v>89.316414244781015</v>
      </c>
      <c r="F79" s="21">
        <v>522</v>
      </c>
      <c r="G79" s="51">
        <f t="shared" si="27"/>
        <v>10.683585755218994</v>
      </c>
      <c r="H79" s="19">
        <f t="shared" ref="H79:H87" si="35">I79+K79</f>
        <v>1926</v>
      </c>
      <c r="I79" s="20">
        <v>1825</v>
      </c>
      <c r="J79" s="51">
        <f t="shared" ref="J79:J87" si="36">I79/H79%</f>
        <v>94.755970924195211</v>
      </c>
      <c r="K79" s="21">
        <v>101</v>
      </c>
      <c r="L79" s="51">
        <f t="shared" si="30"/>
        <v>5.2440290758047761</v>
      </c>
      <c r="M79" s="22">
        <f t="shared" ref="M79:M87" si="37">N79+P79</f>
        <v>2960</v>
      </c>
      <c r="N79" s="20">
        <v>2539</v>
      </c>
      <c r="O79" s="51">
        <f t="shared" ref="O79:O87" si="38">N79/M79%</f>
        <v>85.777027027027017</v>
      </c>
      <c r="P79" s="23">
        <v>421</v>
      </c>
      <c r="Q79" s="53">
        <f t="shared" si="33"/>
        <v>14.222972972972972</v>
      </c>
    </row>
    <row r="80" spans="2:18" ht="13.5" customHeight="1">
      <c r="B80" s="26">
        <v>18</v>
      </c>
      <c r="C80" s="19">
        <v>4711</v>
      </c>
      <c r="D80" s="20">
        <v>4163</v>
      </c>
      <c r="E80" s="51">
        <f t="shared" si="34"/>
        <v>88.367650180428782</v>
      </c>
      <c r="F80" s="21">
        <v>548</v>
      </c>
      <c r="G80" s="51">
        <f t="shared" si="27"/>
        <v>11.632349819571216</v>
      </c>
      <c r="H80" s="19">
        <f t="shared" si="35"/>
        <v>1968</v>
      </c>
      <c r="I80" s="20">
        <v>1860</v>
      </c>
      <c r="J80" s="51">
        <f t="shared" si="36"/>
        <v>94.512195121951223</v>
      </c>
      <c r="K80" s="21">
        <v>108</v>
      </c>
      <c r="L80" s="51">
        <f t="shared" si="30"/>
        <v>5.4878048780487809</v>
      </c>
      <c r="M80" s="22">
        <f t="shared" si="37"/>
        <v>2743</v>
      </c>
      <c r="N80" s="20">
        <v>2303</v>
      </c>
      <c r="O80" s="51">
        <f t="shared" si="38"/>
        <v>83.959168793292022</v>
      </c>
      <c r="P80" s="23">
        <v>440</v>
      </c>
      <c r="Q80" s="53">
        <f t="shared" si="33"/>
        <v>16.040831206707985</v>
      </c>
    </row>
    <row r="81" spans="2:17" ht="13.5" customHeight="1">
      <c r="B81" s="25">
        <v>19</v>
      </c>
      <c r="C81" s="19">
        <v>4344</v>
      </c>
      <c r="D81" s="20">
        <v>3881</v>
      </c>
      <c r="E81" s="51">
        <f t="shared" si="34"/>
        <v>89.341620626151013</v>
      </c>
      <c r="F81" s="21">
        <v>463</v>
      </c>
      <c r="G81" s="51">
        <f t="shared" si="27"/>
        <v>10.658379373848987</v>
      </c>
      <c r="H81" s="19">
        <f t="shared" si="35"/>
        <v>1738</v>
      </c>
      <c r="I81" s="20">
        <v>1641</v>
      </c>
      <c r="J81" s="51">
        <f t="shared" si="36"/>
        <v>94.418872266973537</v>
      </c>
      <c r="K81" s="21">
        <v>97</v>
      </c>
      <c r="L81" s="51">
        <f t="shared" si="30"/>
        <v>5.5811277330264675</v>
      </c>
      <c r="M81" s="22">
        <f t="shared" si="37"/>
        <v>2606</v>
      </c>
      <c r="N81" s="20">
        <v>2240</v>
      </c>
      <c r="O81" s="51">
        <f t="shared" si="38"/>
        <v>85.955487336914814</v>
      </c>
      <c r="P81" s="23">
        <v>366</v>
      </c>
      <c r="Q81" s="53">
        <f t="shared" si="33"/>
        <v>14.04451266308519</v>
      </c>
    </row>
    <row r="82" spans="2:17" ht="13.5" customHeight="1">
      <c r="B82" s="26">
        <v>20</v>
      </c>
      <c r="C82" s="19">
        <v>3994</v>
      </c>
      <c r="D82" s="20">
        <v>3590</v>
      </c>
      <c r="E82" s="51">
        <f t="shared" si="34"/>
        <v>89.884827240861298</v>
      </c>
      <c r="F82" s="21">
        <v>404</v>
      </c>
      <c r="G82" s="51">
        <f t="shared" si="27"/>
        <v>10.115172759138709</v>
      </c>
      <c r="H82" s="19">
        <f t="shared" si="35"/>
        <v>1578</v>
      </c>
      <c r="I82" s="20">
        <v>1478</v>
      </c>
      <c r="J82" s="51">
        <f t="shared" si="36"/>
        <v>93.662864385297851</v>
      </c>
      <c r="K82" s="21">
        <v>100</v>
      </c>
      <c r="L82" s="51">
        <f t="shared" si="30"/>
        <v>6.3371356147021549</v>
      </c>
      <c r="M82" s="22">
        <f t="shared" si="37"/>
        <v>2416</v>
      </c>
      <c r="N82" s="20">
        <v>2112</v>
      </c>
      <c r="O82" s="51">
        <f t="shared" si="38"/>
        <v>87.41721854304636</v>
      </c>
      <c r="P82" s="23">
        <v>304</v>
      </c>
      <c r="Q82" s="53">
        <f t="shared" si="33"/>
        <v>12.582781456953642</v>
      </c>
    </row>
    <row r="83" spans="2:17" ht="13.5" customHeight="1">
      <c r="B83" s="25">
        <v>21</v>
      </c>
      <c r="C83" s="19">
        <v>3869</v>
      </c>
      <c r="D83" s="20">
        <v>3473</v>
      </c>
      <c r="E83" s="51">
        <f t="shared" si="34"/>
        <v>89.764797105195143</v>
      </c>
      <c r="F83" s="21">
        <v>396</v>
      </c>
      <c r="G83" s="51">
        <f t="shared" si="27"/>
        <v>10.235202894804861</v>
      </c>
      <c r="H83" s="19">
        <f t="shared" si="35"/>
        <v>1471</v>
      </c>
      <c r="I83" s="20">
        <v>1378</v>
      </c>
      <c r="J83" s="51">
        <f t="shared" si="36"/>
        <v>93.677770224337181</v>
      </c>
      <c r="K83" s="21">
        <v>93</v>
      </c>
      <c r="L83" s="51">
        <f t="shared" si="30"/>
        <v>6.3222297756628141</v>
      </c>
      <c r="M83" s="22">
        <f t="shared" si="37"/>
        <v>2398</v>
      </c>
      <c r="N83" s="20">
        <v>2095</v>
      </c>
      <c r="O83" s="51">
        <f t="shared" si="38"/>
        <v>87.364470391993322</v>
      </c>
      <c r="P83" s="23">
        <v>303</v>
      </c>
      <c r="Q83" s="53">
        <f t="shared" si="33"/>
        <v>12.635529608006673</v>
      </c>
    </row>
    <row r="84" spans="2:17" ht="13.5" customHeight="1">
      <c r="B84" s="26">
        <v>22</v>
      </c>
      <c r="C84" s="19">
        <v>3883</v>
      </c>
      <c r="D84" s="20">
        <v>3466</v>
      </c>
      <c r="E84" s="51">
        <f t="shared" si="34"/>
        <v>89.260880762297191</v>
      </c>
      <c r="F84" s="21">
        <v>417</v>
      </c>
      <c r="G84" s="51">
        <f t="shared" si="27"/>
        <v>10.739119237702807</v>
      </c>
      <c r="H84" s="19">
        <f t="shared" si="35"/>
        <v>1530</v>
      </c>
      <c r="I84" s="20">
        <v>1435</v>
      </c>
      <c r="J84" s="51">
        <f t="shared" si="36"/>
        <v>93.790849673202615</v>
      </c>
      <c r="K84" s="21">
        <v>95</v>
      </c>
      <c r="L84" s="51">
        <f t="shared" si="30"/>
        <v>6.2091503267973858</v>
      </c>
      <c r="M84" s="22">
        <f t="shared" si="37"/>
        <v>2353</v>
      </c>
      <c r="N84" s="20">
        <v>2031</v>
      </c>
      <c r="O84" s="51">
        <f t="shared" si="38"/>
        <v>86.315342116447084</v>
      </c>
      <c r="P84" s="23">
        <v>322</v>
      </c>
      <c r="Q84" s="53">
        <f t="shared" si="33"/>
        <v>13.68465788355291</v>
      </c>
    </row>
    <row r="85" spans="2:17" ht="13.5" customHeight="1">
      <c r="B85" s="25">
        <v>23</v>
      </c>
      <c r="C85" s="19">
        <v>3601</v>
      </c>
      <c r="D85" s="20">
        <v>3266</v>
      </c>
      <c r="E85" s="51">
        <f t="shared" si="34"/>
        <v>90.697028603165791</v>
      </c>
      <c r="F85" s="21">
        <v>335</v>
      </c>
      <c r="G85" s="51">
        <f t="shared" si="27"/>
        <v>9.3029713968342129</v>
      </c>
      <c r="H85" s="19">
        <f t="shared" si="35"/>
        <v>1438</v>
      </c>
      <c r="I85" s="20">
        <v>1361</v>
      </c>
      <c r="J85" s="51">
        <f t="shared" si="36"/>
        <v>94.645340751043108</v>
      </c>
      <c r="K85" s="21">
        <v>77</v>
      </c>
      <c r="L85" s="51">
        <f t="shared" si="30"/>
        <v>5.3546592489568843</v>
      </c>
      <c r="M85" s="22">
        <f t="shared" si="37"/>
        <v>2163</v>
      </c>
      <c r="N85" s="20">
        <v>1905</v>
      </c>
      <c r="O85" s="51">
        <f t="shared" si="38"/>
        <v>88.072122052704586</v>
      </c>
      <c r="P85" s="23">
        <v>258</v>
      </c>
      <c r="Q85" s="53">
        <f t="shared" si="33"/>
        <v>11.927877947295423</v>
      </c>
    </row>
    <row r="86" spans="2:17" ht="13.5" customHeight="1">
      <c r="B86" s="26">
        <v>24</v>
      </c>
      <c r="C86" s="19">
        <v>3421</v>
      </c>
      <c r="D86" s="20">
        <v>3124</v>
      </c>
      <c r="E86" s="51">
        <f t="shared" si="34"/>
        <v>91.318327974276528</v>
      </c>
      <c r="F86" s="21">
        <v>297</v>
      </c>
      <c r="G86" s="51">
        <f t="shared" si="27"/>
        <v>8.6816720257234721</v>
      </c>
      <c r="H86" s="19">
        <f t="shared" si="35"/>
        <v>1415</v>
      </c>
      <c r="I86" s="20">
        <v>1349</v>
      </c>
      <c r="J86" s="51">
        <f t="shared" si="36"/>
        <v>95.335689045936391</v>
      </c>
      <c r="K86" s="21">
        <v>66</v>
      </c>
      <c r="L86" s="51">
        <f t="shared" si="30"/>
        <v>4.6643109540636045</v>
      </c>
      <c r="M86" s="22">
        <f t="shared" si="37"/>
        <v>2006</v>
      </c>
      <c r="N86" s="20">
        <v>1775</v>
      </c>
      <c r="O86" s="51">
        <f t="shared" si="38"/>
        <v>88.48454636091725</v>
      </c>
      <c r="P86" s="23">
        <v>231</v>
      </c>
      <c r="Q86" s="53">
        <f t="shared" si="33"/>
        <v>11.515453639082752</v>
      </c>
    </row>
    <row r="87" spans="2:17" ht="13.5" customHeight="1">
      <c r="B87" s="27">
        <v>25</v>
      </c>
      <c r="C87" s="28">
        <v>3428</v>
      </c>
      <c r="D87" s="29">
        <v>3118</v>
      </c>
      <c r="E87" s="52">
        <f t="shared" si="34"/>
        <v>90.956826137689617</v>
      </c>
      <c r="F87" s="30">
        <v>310</v>
      </c>
      <c r="G87" s="52">
        <f t="shared" si="27"/>
        <v>9.0431738623103843</v>
      </c>
      <c r="H87" s="31">
        <f t="shared" si="35"/>
        <v>1318</v>
      </c>
      <c r="I87" s="29">
        <v>1260</v>
      </c>
      <c r="J87" s="52">
        <f t="shared" si="36"/>
        <v>95.599393019726861</v>
      </c>
      <c r="K87" s="32">
        <v>58</v>
      </c>
      <c r="L87" s="52">
        <f t="shared" si="30"/>
        <v>4.4006069802731416</v>
      </c>
      <c r="M87" s="33">
        <f t="shared" si="37"/>
        <v>2110</v>
      </c>
      <c r="N87" s="29">
        <v>1858</v>
      </c>
      <c r="O87" s="52">
        <f t="shared" si="38"/>
        <v>88.056872037914687</v>
      </c>
      <c r="P87" s="34">
        <v>252</v>
      </c>
      <c r="Q87" s="54">
        <f t="shared" si="33"/>
        <v>11.943127962085308</v>
      </c>
    </row>
    <row r="88" spans="2:17" ht="13.5" customHeight="1">
      <c r="B88" s="35"/>
      <c r="C88" s="36"/>
      <c r="D88" s="37"/>
      <c r="E88" s="37"/>
      <c r="F88" s="38"/>
      <c r="G88" s="37"/>
      <c r="H88" s="37"/>
      <c r="I88" s="37"/>
      <c r="J88" s="37"/>
      <c r="K88" s="39"/>
      <c r="L88" s="37"/>
      <c r="M88" s="38"/>
      <c r="N88" s="37"/>
      <c r="O88" s="37"/>
      <c r="P88" s="36"/>
      <c r="Q88" s="37"/>
    </row>
    <row r="89" spans="2:17" ht="13.5" customHeight="1">
      <c r="B89" s="3" t="s">
        <v>2</v>
      </c>
      <c r="C89" s="3"/>
      <c r="D89" s="6"/>
      <c r="E89" s="49"/>
      <c r="G89" s="49"/>
      <c r="H89" s="6"/>
      <c r="I89" s="7"/>
      <c r="J89" s="49"/>
      <c r="L89" s="49"/>
      <c r="N89" s="7"/>
      <c r="O89" s="49"/>
      <c r="Q89" s="50"/>
    </row>
    <row r="90" spans="2:17" ht="13.5" customHeight="1">
      <c r="B90" s="3" t="s">
        <v>4</v>
      </c>
      <c r="C90" s="3"/>
    </row>
    <row r="91" spans="2:17" ht="13.5" customHeight="1">
      <c r="B91" s="3" t="s">
        <v>19</v>
      </c>
      <c r="C91" s="3"/>
    </row>
    <row r="92" spans="2:17" ht="13.5" customHeight="1">
      <c r="B92" s="3" t="s">
        <v>18</v>
      </c>
    </row>
  </sheetData>
  <mergeCells count="60">
    <mergeCell ref="B6:B7"/>
    <mergeCell ref="C6:G6"/>
    <mergeCell ref="H6:L6"/>
    <mergeCell ref="M6:Q6"/>
    <mergeCell ref="D7:E7"/>
    <mergeCell ref="F7:G7"/>
    <mergeCell ref="I7:J7"/>
    <mergeCell ref="K7:L7"/>
    <mergeCell ref="N7:O7"/>
    <mergeCell ref="P7:Q7"/>
    <mergeCell ref="B20:B21"/>
    <mergeCell ref="C20:G20"/>
    <mergeCell ref="H20:L20"/>
    <mergeCell ref="M20:Q20"/>
    <mergeCell ref="D21:E21"/>
    <mergeCell ref="F21:G21"/>
    <mergeCell ref="I21:J21"/>
    <mergeCell ref="K21:L21"/>
    <mergeCell ref="N21:O21"/>
    <mergeCell ref="P21:Q21"/>
    <mergeCell ref="B34:B35"/>
    <mergeCell ref="C34:G34"/>
    <mergeCell ref="H34:L34"/>
    <mergeCell ref="M34:Q34"/>
    <mergeCell ref="D35:E35"/>
    <mergeCell ref="F35:G35"/>
    <mergeCell ref="I35:J35"/>
    <mergeCell ref="K35:L35"/>
    <mergeCell ref="N35:O35"/>
    <mergeCell ref="P35:Q35"/>
    <mergeCell ref="B48:B49"/>
    <mergeCell ref="C48:G48"/>
    <mergeCell ref="H48:L48"/>
    <mergeCell ref="M48:Q48"/>
    <mergeCell ref="D49:E49"/>
    <mergeCell ref="F49:G49"/>
    <mergeCell ref="I49:J49"/>
    <mergeCell ref="K49:L49"/>
    <mergeCell ref="N49:O49"/>
    <mergeCell ref="P49:Q49"/>
    <mergeCell ref="B62:B63"/>
    <mergeCell ref="C62:G62"/>
    <mergeCell ref="H62:L62"/>
    <mergeCell ref="M62:Q62"/>
    <mergeCell ref="D63:E63"/>
    <mergeCell ref="F63:G63"/>
    <mergeCell ref="I63:J63"/>
    <mergeCell ref="K63:L63"/>
    <mergeCell ref="N63:O63"/>
    <mergeCell ref="P63:Q63"/>
    <mergeCell ref="B76:B77"/>
    <mergeCell ref="C76:G76"/>
    <mergeCell ref="H76:L76"/>
    <mergeCell ref="M76:Q76"/>
    <mergeCell ref="D77:E77"/>
    <mergeCell ref="F77:G77"/>
    <mergeCell ref="I77:J77"/>
    <mergeCell ref="K77:L77"/>
    <mergeCell ref="N77:O77"/>
    <mergeCell ref="P77:Q77"/>
  </mergeCells>
  <phoneticPr fontId="2"/>
  <pageMargins left="0.74803149606299213" right="0.74803149606299213" top="0.98425196850393704" bottom="0.98425196850393704" header="0.51181102362204722" footer="0.51181102362204722"/>
  <pageSetup paperSize="9" scale="67" fitToHeight="0" orientation="portrait" r:id="rId1"/>
  <headerFooter alignWithMargins="0">
    <oddHeader>&amp;R&amp;"ＭＳ 明朝,標準"&amp;10&amp;A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6-2-6-3図</vt:lpstr>
      <vt:lpstr>'6-2-6-3図'!Print_Area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2014-10-12T04:07:15Z</cp:lastPrinted>
  <dcterms:created xsi:type="dcterms:W3CDTF">2013-06-14T01:34:16Z</dcterms:created>
  <dcterms:modified xsi:type="dcterms:W3CDTF">2014-10-22T01:26:18Z</dcterms:modified>
</cp:coreProperties>
</file>