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5225" windowHeight="9450"/>
  </bookViews>
  <sheets>
    <sheet name="6-2-5-7図" sheetId="8" r:id="rId1"/>
  </sheets>
  <definedNames>
    <definedName name="_xlnm.Print_Area" localSheetId="0">'6-2-5-7図'!$A$1:$M$103</definedName>
  </definedNames>
  <calcPr calcId="145621"/>
</workbook>
</file>

<file path=xl/calcChain.xml><?xml version="1.0" encoding="utf-8"?>
<calcChain xmlns="http://schemas.openxmlformats.org/spreadsheetml/2006/main">
  <c r="E56" i="8"/>
  <c r="D56"/>
  <c r="E41"/>
  <c r="D41"/>
  <c r="D25"/>
  <c r="E10"/>
  <c r="D19"/>
  <c r="D10"/>
  <c r="M96" l="1"/>
  <c r="M95"/>
  <c r="M94"/>
  <c r="M93"/>
  <c r="M92"/>
  <c r="M91"/>
  <c r="M90"/>
  <c r="M89"/>
  <c r="M88"/>
  <c r="M87"/>
  <c r="M74"/>
  <c r="M75"/>
  <c r="M76"/>
  <c r="M77"/>
  <c r="M78"/>
  <c r="M79"/>
  <c r="M80"/>
  <c r="M81"/>
  <c r="M82"/>
  <c r="M73"/>
  <c r="K96"/>
  <c r="I96"/>
  <c r="G96"/>
  <c r="E96"/>
  <c r="K95"/>
  <c r="I95"/>
  <c r="G95"/>
  <c r="E95"/>
  <c r="K94"/>
  <c r="I94"/>
  <c r="G94"/>
  <c r="E94"/>
  <c r="K93"/>
  <c r="I93"/>
  <c r="G93"/>
  <c r="E93"/>
  <c r="K92"/>
  <c r="I92"/>
  <c r="G92"/>
  <c r="E92"/>
  <c r="K91"/>
  <c r="I91"/>
  <c r="G91"/>
  <c r="E91"/>
  <c r="K90"/>
  <c r="I90"/>
  <c r="G90"/>
  <c r="E90"/>
  <c r="K89"/>
  <c r="I89"/>
  <c r="G89"/>
  <c r="E89"/>
  <c r="K88"/>
  <c r="I88"/>
  <c r="G88"/>
  <c r="E88"/>
  <c r="K87"/>
  <c r="I87"/>
  <c r="G87"/>
  <c r="E87"/>
  <c r="K82"/>
  <c r="I82"/>
  <c r="G82"/>
  <c r="E82"/>
  <c r="K81"/>
  <c r="I81"/>
  <c r="G81"/>
  <c r="E81"/>
  <c r="K80"/>
  <c r="I80"/>
  <c r="G80"/>
  <c r="E80"/>
  <c r="K79"/>
  <c r="I79"/>
  <c r="G79"/>
  <c r="E79"/>
  <c r="K78"/>
  <c r="I78"/>
  <c r="G78"/>
  <c r="E78"/>
  <c r="K77"/>
  <c r="I77"/>
  <c r="G77"/>
  <c r="E77"/>
  <c r="K76"/>
  <c r="I76"/>
  <c r="G76"/>
  <c r="E76"/>
  <c r="K75"/>
  <c r="I75"/>
  <c r="G75"/>
  <c r="E75"/>
  <c r="K74"/>
  <c r="I74"/>
  <c r="G74"/>
  <c r="E74"/>
  <c r="K73"/>
  <c r="I73"/>
  <c r="G73"/>
  <c r="E73"/>
  <c r="K65"/>
  <c r="I65"/>
  <c r="G65"/>
  <c r="D65"/>
  <c r="E65" s="1"/>
  <c r="K64"/>
  <c r="I64"/>
  <c r="G64"/>
  <c r="D64"/>
  <c r="E64" s="1"/>
  <c r="K63"/>
  <c r="I63"/>
  <c r="G63"/>
  <c r="D63"/>
  <c r="E63" s="1"/>
  <c r="K62"/>
  <c r="I62"/>
  <c r="G62"/>
  <c r="D62"/>
  <c r="E62" s="1"/>
  <c r="K61"/>
  <c r="I61"/>
  <c r="G61"/>
  <c r="D61"/>
  <c r="E61" s="1"/>
  <c r="K60"/>
  <c r="I60"/>
  <c r="G60"/>
  <c r="D60"/>
  <c r="E60" s="1"/>
  <c r="K59"/>
  <c r="I59"/>
  <c r="G59"/>
  <c r="D59"/>
  <c r="E59" s="1"/>
  <c r="K58"/>
  <c r="I58"/>
  <c r="G58"/>
  <c r="D58"/>
  <c r="E58" s="1"/>
  <c r="K57"/>
  <c r="I57"/>
  <c r="G57"/>
  <c r="D57"/>
  <c r="E57" s="1"/>
  <c r="K56"/>
  <c r="I56"/>
  <c r="G56"/>
  <c r="K50"/>
  <c r="I50"/>
  <c r="G50"/>
  <c r="D50"/>
  <c r="E50" s="1"/>
  <c r="K49"/>
  <c r="I49"/>
  <c r="G49"/>
  <c r="D49"/>
  <c r="E49" s="1"/>
  <c r="K48"/>
  <c r="I48"/>
  <c r="G48"/>
  <c r="D48"/>
  <c r="E48" s="1"/>
  <c r="K47"/>
  <c r="I47"/>
  <c r="G47"/>
  <c r="D47"/>
  <c r="E47" s="1"/>
  <c r="K46"/>
  <c r="I46"/>
  <c r="G46"/>
  <c r="D46"/>
  <c r="E46" s="1"/>
  <c r="K45"/>
  <c r="I45"/>
  <c r="G45"/>
  <c r="D45"/>
  <c r="E45" s="1"/>
  <c r="K44"/>
  <c r="I44"/>
  <c r="G44"/>
  <c r="D44"/>
  <c r="E44" s="1"/>
  <c r="K43"/>
  <c r="I43"/>
  <c r="G43"/>
  <c r="D43"/>
  <c r="E43" s="1"/>
  <c r="K42"/>
  <c r="I42"/>
  <c r="G42"/>
  <c r="D42"/>
  <c r="E42" s="1"/>
  <c r="K41"/>
  <c r="I41"/>
  <c r="G41"/>
  <c r="K34"/>
  <c r="I34"/>
  <c r="G34"/>
  <c r="D34"/>
  <c r="E34" s="1"/>
  <c r="K33"/>
  <c r="I33"/>
  <c r="G33"/>
  <c r="D33"/>
  <c r="E33" s="1"/>
  <c r="K32"/>
  <c r="I32"/>
  <c r="G32"/>
  <c r="D32"/>
  <c r="E32" s="1"/>
  <c r="K31"/>
  <c r="I31"/>
  <c r="G31"/>
  <c r="D31"/>
  <c r="E31" s="1"/>
  <c r="K30"/>
  <c r="I30"/>
  <c r="G30"/>
  <c r="D30"/>
  <c r="E30" s="1"/>
  <c r="K29"/>
  <c r="I29"/>
  <c r="G29"/>
  <c r="D29"/>
  <c r="E29" s="1"/>
  <c r="K28"/>
  <c r="I28"/>
  <c r="G28"/>
  <c r="D28"/>
  <c r="E28" s="1"/>
  <c r="K27"/>
  <c r="I27"/>
  <c r="G27"/>
  <c r="D27"/>
  <c r="E27" s="1"/>
  <c r="K26"/>
  <c r="I26"/>
  <c r="G26"/>
  <c r="D26"/>
  <c r="E26" s="1"/>
  <c r="K25"/>
  <c r="I25"/>
  <c r="G25"/>
  <c r="E25"/>
  <c r="K19"/>
  <c r="I19"/>
  <c r="G19"/>
  <c r="E19"/>
  <c r="K18"/>
  <c r="I18"/>
  <c r="G18"/>
  <c r="D18"/>
  <c r="E18" s="1"/>
  <c r="K17"/>
  <c r="I17"/>
  <c r="G17"/>
  <c r="D17"/>
  <c r="E17" s="1"/>
  <c r="K16"/>
  <c r="I16"/>
  <c r="G16"/>
  <c r="D16"/>
  <c r="E16" s="1"/>
  <c r="K15"/>
  <c r="I15"/>
  <c r="G15"/>
  <c r="D15"/>
  <c r="E15" s="1"/>
  <c r="K14"/>
  <c r="I14"/>
  <c r="G14"/>
  <c r="D14"/>
  <c r="E14" s="1"/>
  <c r="K13"/>
  <c r="I13"/>
  <c r="G13"/>
  <c r="D13"/>
  <c r="E13" s="1"/>
  <c r="K12"/>
  <c r="I12"/>
  <c r="G12"/>
  <c r="D12"/>
  <c r="E12" s="1"/>
  <c r="K11"/>
  <c r="I11"/>
  <c r="G11"/>
  <c r="D11"/>
  <c r="E11" s="1"/>
  <c r="K10"/>
  <c r="I10"/>
  <c r="G10"/>
</calcChain>
</file>

<file path=xl/sharedStrings.xml><?xml version="1.0" encoding="utf-8"?>
<sst xmlns="http://schemas.openxmlformats.org/spreadsheetml/2006/main" count="60" uniqueCount="24">
  <si>
    <t>①　窃盗</t>
    <rPh sb="2" eb="4">
      <t>セットウ</t>
    </rPh>
    <phoneticPr fontId="1"/>
  </si>
  <si>
    <t>保護観察付執行猶予</t>
    <rPh sb="0" eb="2">
      <t>ホゴ</t>
    </rPh>
    <rPh sb="2" eb="4">
      <t>カンサツ</t>
    </rPh>
    <rPh sb="4" eb="5">
      <t>ツキ</t>
    </rPh>
    <rPh sb="5" eb="7">
      <t>シッコウ</t>
    </rPh>
    <rPh sb="7" eb="9">
      <t>ユウヨ</t>
    </rPh>
    <phoneticPr fontId="1"/>
  </si>
  <si>
    <t>単純執行猶予</t>
    <rPh sb="2" eb="4">
      <t>シッコウ</t>
    </rPh>
    <phoneticPr fontId="1"/>
  </si>
  <si>
    <t>注　１　法務省大臣官房司法法制部の資料による。</t>
    <rPh sb="0" eb="1">
      <t>チュウ</t>
    </rPh>
    <rPh sb="4" eb="7">
      <t>ホウムショウ</t>
    </rPh>
    <rPh sb="7" eb="9">
      <t>ダイジン</t>
    </rPh>
    <rPh sb="9" eb="11">
      <t>カンボウ</t>
    </rPh>
    <rPh sb="11" eb="13">
      <t>シホウ</t>
    </rPh>
    <rPh sb="13" eb="15">
      <t>ホウセイ</t>
    </rPh>
    <rPh sb="15" eb="16">
      <t>ブ</t>
    </rPh>
    <rPh sb="17" eb="19">
      <t>シリョウ</t>
    </rPh>
    <phoneticPr fontId="1"/>
  </si>
  <si>
    <t>執行猶予歴なし</t>
    <rPh sb="0" eb="2">
      <t>シッコウ</t>
    </rPh>
    <rPh sb="2" eb="4">
      <t>ユウヨ</t>
    </rPh>
    <rPh sb="4" eb="5">
      <t>レキ</t>
    </rPh>
    <phoneticPr fontId="1"/>
  </si>
  <si>
    <t>総　数</t>
    <rPh sb="0" eb="1">
      <t>ソウ</t>
    </rPh>
    <rPh sb="2" eb="3">
      <t>スウ</t>
    </rPh>
    <phoneticPr fontId="1"/>
  </si>
  <si>
    <t>　　２　「単純執行猶予」は，保護観察の付かない執行猶予である。</t>
    <rPh sb="5" eb="7">
      <t>タンジュン</t>
    </rPh>
    <rPh sb="7" eb="9">
      <t>シッコウ</t>
    </rPh>
    <rPh sb="9" eb="11">
      <t>ユウヨ</t>
    </rPh>
    <rPh sb="14" eb="16">
      <t>ホゴ</t>
    </rPh>
    <rPh sb="16" eb="18">
      <t>カンサツ</t>
    </rPh>
    <rPh sb="19" eb="20">
      <t>ツ</t>
    </rPh>
    <rPh sb="23" eb="25">
      <t>シッコウ</t>
    </rPh>
    <rPh sb="25" eb="27">
      <t>ユウヨ</t>
    </rPh>
    <phoneticPr fontId="1"/>
  </si>
  <si>
    <t>６－２－５－７図　窃盗 入所受刑者の執行猶予歴の有無別構成比（男女別)</t>
    <rPh sb="9" eb="11">
      <t>セットウ</t>
    </rPh>
    <phoneticPr fontId="1"/>
  </si>
  <si>
    <t>②　窃盗以外</t>
    <rPh sb="2" eb="4">
      <t>セットウ</t>
    </rPh>
    <rPh sb="4" eb="6">
      <t>イガイ</t>
    </rPh>
    <phoneticPr fontId="1"/>
  </si>
  <si>
    <t xml:space="preserve">  16年</t>
    <rPh sb="4" eb="5">
      <t>ネン</t>
    </rPh>
    <phoneticPr fontId="1"/>
  </si>
  <si>
    <t>　　３　売春防止法17条１項の規定による補導処分に付された執行猶予歴のある者を除く。</t>
    <rPh sb="4" eb="6">
      <t>バイシュン</t>
    </rPh>
    <rPh sb="6" eb="9">
      <t>ボウシホウ</t>
    </rPh>
    <rPh sb="11" eb="12">
      <t>ジョウ</t>
    </rPh>
    <rPh sb="13" eb="14">
      <t>コウ</t>
    </rPh>
    <rPh sb="15" eb="17">
      <t>キテイ</t>
    </rPh>
    <rPh sb="20" eb="22">
      <t>ホドウ</t>
    </rPh>
    <rPh sb="22" eb="24">
      <t>ショブン</t>
    </rPh>
    <rPh sb="25" eb="26">
      <t>フ</t>
    </rPh>
    <rPh sb="29" eb="31">
      <t>シッコウ</t>
    </rPh>
    <rPh sb="31" eb="33">
      <t>ユウヨ</t>
    </rPh>
    <rPh sb="33" eb="34">
      <t>レキ</t>
    </rPh>
    <rPh sb="37" eb="38">
      <t>モノ</t>
    </rPh>
    <rPh sb="39" eb="40">
      <t>ノゾ</t>
    </rPh>
    <phoneticPr fontId="1"/>
  </si>
  <si>
    <t xml:space="preserve"> 男子</t>
    <rPh sb="1" eb="3">
      <t>ダンシ</t>
    </rPh>
    <phoneticPr fontId="1"/>
  </si>
  <si>
    <t xml:space="preserve"> 女子</t>
    <rPh sb="1" eb="3">
      <t>ジョシ</t>
    </rPh>
    <phoneticPr fontId="1"/>
  </si>
  <si>
    <t>（平成16年～25年）</t>
    <rPh sb="1" eb="3">
      <t>ヘイセイ</t>
    </rPh>
    <rPh sb="5" eb="6">
      <t>ネン</t>
    </rPh>
    <rPh sb="9" eb="10">
      <t>ネン</t>
    </rPh>
    <phoneticPr fontId="1"/>
  </si>
  <si>
    <t>執行猶予歴あり</t>
    <rPh sb="0" eb="2">
      <t>シッコウ</t>
    </rPh>
    <rPh sb="2" eb="4">
      <t>ユウヨ</t>
    </rPh>
    <rPh sb="4" eb="5">
      <t>レキ</t>
    </rPh>
    <phoneticPr fontId="1"/>
  </si>
  <si>
    <t>年  次</t>
    <rPh sb="0" eb="1">
      <t>ネン</t>
    </rPh>
    <rPh sb="3" eb="4">
      <t>ツギ</t>
    </rPh>
    <phoneticPr fontId="1"/>
  </si>
  <si>
    <t>29歳以下</t>
    <rPh sb="2" eb="3">
      <t>サイ</t>
    </rPh>
    <rPh sb="3" eb="5">
      <t>イカ</t>
    </rPh>
    <phoneticPr fontId="1"/>
  </si>
  <si>
    <t>30～39歳</t>
    <rPh sb="5" eb="6">
      <t>サイ</t>
    </rPh>
    <phoneticPr fontId="1"/>
  </si>
  <si>
    <t>40～49歳</t>
    <rPh sb="5" eb="6">
      <t>サイ</t>
    </rPh>
    <phoneticPr fontId="1"/>
  </si>
  <si>
    <t>50～64歳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</si>
  <si>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</si>
  <si>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 xml:space="preserve">    ４　③は，入所時の年齢による。ただし，不定期刑の受刑者については，判決時の年齢による。</t>
    <rPh sb="9" eb="11">
      <t>ニュウショ</t>
    </rPh>
    <phoneticPr fontId="1"/>
  </si>
  <si>
    <t>　　５　（　）内は，構成比である。</t>
    <rPh sb="7" eb="8">
      <t>ナイ</t>
    </rPh>
    <rPh sb="10" eb="13">
      <t>コウセイヒ</t>
    </rPh>
    <phoneticPr fontId="1"/>
  </si>
  <si>
    <t>③　窃盗　執行猶予期間中の再犯により入所した受刑者</t>
    <rPh sb="2" eb="4">
      <t>セットウ</t>
    </rPh>
    <rPh sb="5" eb="7">
      <t>シッコウ</t>
    </rPh>
    <rPh sb="7" eb="9">
      <t>ユウヨ</t>
    </rPh>
    <rPh sb="9" eb="11">
      <t>キカン</t>
    </rPh>
    <rPh sb="11" eb="12">
      <t>ナカ</t>
    </rPh>
    <rPh sb="13" eb="15">
      <t>サイハン</t>
    </rPh>
    <rPh sb="18" eb="20">
      <t>ニュウショ</t>
    </rPh>
    <rPh sb="22" eb="25">
      <t>ジュケイシャ</t>
    </rPh>
    <phoneticPr fontId="1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</si>
</sst>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8" formatCode="\(0.0\)"/>
  </numFmts>
  <fonts count="5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Arial"/>
      <family val="2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1" fontId="0" fillId="0" borderId="12" xfId="0" applyNumberFormat="1" applyBorder="1">
      <alignment vertical="center"/>
    </xf>
    <xf numFmtId="41" fontId="0" fillId="0" borderId="6" xfId="0" applyNumberFormat="1" applyBorder="1">
      <alignment vertical="center"/>
    </xf>
    <xf numFmtId="41" fontId="0" fillId="0" borderId="0" xfId="0" applyNumberFormat="1">
      <alignment vertical="center"/>
    </xf>
    <xf numFmtId="41" fontId="0" fillId="0" borderId="13" xfId="0" applyNumberFormat="1" applyBorder="1">
      <alignment vertical="center"/>
    </xf>
    <xf numFmtId="41" fontId="0" fillId="0" borderId="4" xfId="0" applyNumberFormat="1" applyBorder="1">
      <alignment vertical="center"/>
    </xf>
    <xf numFmtId="41" fontId="0" fillId="0" borderId="7" xfId="0" applyNumberFormat="1" applyBorder="1">
      <alignment vertical="center"/>
    </xf>
    <xf numFmtId="41" fontId="0" fillId="0" borderId="2" xfId="0" applyNumberFormat="1" applyBorder="1">
      <alignment vertical="center"/>
    </xf>
    <xf numFmtId="41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1" fontId="0" fillId="0" borderId="0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>
      <alignment vertical="center"/>
    </xf>
    <xf numFmtId="41" fontId="0" fillId="0" borderId="1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03"/>
  <sheetViews>
    <sheetView tabSelected="1" zoomScaleNormal="100" zoomScaleSheetLayoutView="85" workbookViewId="0"/>
  </sheetViews>
  <sheetFormatPr defaultRowHeight="12"/>
  <cols>
    <col min="1" max="1" width="3.7109375" customWidth="1"/>
    <col min="3" max="3" width="10.7109375" customWidth="1"/>
    <col min="4" max="4" width="9.7109375" customWidth="1"/>
    <col min="5" max="5" width="9.7109375" style="3" customWidth="1"/>
    <col min="6" max="6" width="9.7109375" customWidth="1"/>
    <col min="7" max="7" width="9.7109375" style="3" customWidth="1"/>
    <col min="8" max="8" width="9.7109375" customWidth="1"/>
    <col min="9" max="9" width="9.7109375" style="3" customWidth="1"/>
    <col min="10" max="10" width="9.7109375" customWidth="1"/>
    <col min="11" max="11" width="9.7109375" style="3" customWidth="1"/>
  </cols>
  <sheetData>
    <row r="1" spans="2:12" ht="15" customHeight="1"/>
    <row r="2" spans="2:12" ht="15" customHeight="1">
      <c r="B2" s="36" t="s">
        <v>7</v>
      </c>
    </row>
    <row r="3" spans="2:12" ht="13.5" customHeight="1"/>
    <row r="4" spans="2:12" ht="13.5" customHeight="1">
      <c r="K4" s="20" t="s">
        <v>13</v>
      </c>
    </row>
    <row r="5" spans="2:12" ht="13.5" customHeight="1">
      <c r="B5" t="s">
        <v>0</v>
      </c>
    </row>
    <row r="6" spans="2:12" ht="13.5" customHeight="1" thickBot="1">
      <c r="B6" s="10" t="s">
        <v>11</v>
      </c>
      <c r="C6" s="1"/>
      <c r="D6" s="1"/>
      <c r="E6" s="25"/>
      <c r="F6" s="1"/>
      <c r="G6" s="25"/>
      <c r="I6" s="25"/>
      <c r="J6" s="19"/>
      <c r="K6" s="25"/>
    </row>
    <row r="7" spans="2:12" ht="17.25" customHeight="1" thickTop="1">
      <c r="B7" s="37" t="s">
        <v>15</v>
      </c>
      <c r="C7" s="40" t="s">
        <v>5</v>
      </c>
      <c r="D7" s="33"/>
      <c r="E7" s="33"/>
      <c r="F7" s="43"/>
      <c r="G7" s="43"/>
      <c r="H7" s="43"/>
      <c r="I7" s="43"/>
      <c r="J7" s="43"/>
      <c r="K7" s="33"/>
    </row>
    <row r="8" spans="2:12" ht="17.25" customHeight="1">
      <c r="B8" s="38"/>
      <c r="C8" s="41"/>
      <c r="D8" s="44" t="s">
        <v>14</v>
      </c>
      <c r="E8" s="45"/>
      <c r="F8" s="45"/>
      <c r="G8" s="45"/>
      <c r="H8" s="45"/>
      <c r="I8" s="46"/>
      <c r="J8" s="47" t="s">
        <v>4</v>
      </c>
      <c r="K8" s="48"/>
    </row>
    <row r="9" spans="2:12" ht="17.25" customHeight="1">
      <c r="B9" s="39"/>
      <c r="C9" s="42"/>
      <c r="D9" s="22"/>
      <c r="E9" s="32"/>
      <c r="F9" s="51" t="s">
        <v>1</v>
      </c>
      <c r="G9" s="52"/>
      <c r="H9" s="51" t="s">
        <v>2</v>
      </c>
      <c r="I9" s="52"/>
      <c r="J9" s="49"/>
      <c r="K9" s="50"/>
    </row>
    <row r="10" spans="2:12" ht="13.5" customHeight="1">
      <c r="B10" s="7" t="s">
        <v>9</v>
      </c>
      <c r="C10" s="11">
        <v>9027</v>
      </c>
      <c r="D10" s="15">
        <f>F10+H10</f>
        <v>6394</v>
      </c>
      <c r="E10" s="26">
        <f>D10/C10%</f>
        <v>70.831948598648509</v>
      </c>
      <c r="F10" s="15">
        <v>1920</v>
      </c>
      <c r="G10" s="26">
        <f>F10/C10%</f>
        <v>21.269524759056164</v>
      </c>
      <c r="H10" s="13">
        <v>4474</v>
      </c>
      <c r="I10" s="26">
        <f>H10/C10%</f>
        <v>49.562423839592334</v>
      </c>
      <c r="J10" s="14">
        <v>2633</v>
      </c>
      <c r="K10" s="29">
        <f>J10/C10%</f>
        <v>29.168051401351502</v>
      </c>
      <c r="L10" s="2"/>
    </row>
    <row r="11" spans="2:12" ht="13.5" customHeight="1">
      <c r="B11" s="8">
        <v>17</v>
      </c>
      <c r="C11" s="12">
        <v>9150</v>
      </c>
      <c r="D11" s="15">
        <f t="shared" ref="D11:D65" si="0">F11+H11</f>
        <v>6572</v>
      </c>
      <c r="E11" s="26">
        <f t="shared" ref="E11:E65" si="1">D11/C11%</f>
        <v>71.825136612021865</v>
      </c>
      <c r="F11" s="15">
        <v>2077</v>
      </c>
      <c r="G11" s="26">
        <f t="shared" ref="G11:G65" si="2">F11/C11%</f>
        <v>22.699453551912569</v>
      </c>
      <c r="H11" s="13">
        <v>4495</v>
      </c>
      <c r="I11" s="26">
        <f t="shared" ref="I11:I65" si="3">H11/C11%</f>
        <v>49.125683060109289</v>
      </c>
      <c r="J11" s="15">
        <v>2578</v>
      </c>
      <c r="K11" s="29">
        <f t="shared" ref="K11:K65" si="4">J11/C11%</f>
        <v>28.174863387978142</v>
      </c>
      <c r="L11" s="2"/>
    </row>
    <row r="12" spans="2:12" ht="13.5" customHeight="1">
      <c r="B12" s="7">
        <v>18</v>
      </c>
      <c r="C12" s="12">
        <v>9204</v>
      </c>
      <c r="D12" s="15">
        <f t="shared" si="0"/>
        <v>6867</v>
      </c>
      <c r="E12" s="26">
        <f t="shared" si="1"/>
        <v>74.608865710560622</v>
      </c>
      <c r="F12" s="15">
        <v>2069</v>
      </c>
      <c r="G12" s="26">
        <f t="shared" si="2"/>
        <v>22.479356801390697</v>
      </c>
      <c r="H12" s="13">
        <v>4798</v>
      </c>
      <c r="I12" s="26">
        <f t="shared" si="3"/>
        <v>52.129508909169921</v>
      </c>
      <c r="J12" s="15">
        <v>2337</v>
      </c>
      <c r="K12" s="29">
        <f t="shared" si="4"/>
        <v>25.391134289439371</v>
      </c>
      <c r="L12" s="2"/>
    </row>
    <row r="13" spans="2:12" ht="13.5" customHeight="1">
      <c r="B13" s="8">
        <v>19</v>
      </c>
      <c r="C13" s="12">
        <v>8907</v>
      </c>
      <c r="D13" s="15">
        <f t="shared" si="0"/>
        <v>6600</v>
      </c>
      <c r="E13" s="26">
        <f t="shared" si="1"/>
        <v>74.099023240148199</v>
      </c>
      <c r="F13" s="15">
        <v>1850</v>
      </c>
      <c r="G13" s="26">
        <f t="shared" si="2"/>
        <v>20.770180756708207</v>
      </c>
      <c r="H13" s="13">
        <v>4750</v>
      </c>
      <c r="I13" s="26">
        <f t="shared" si="3"/>
        <v>53.328842483439992</v>
      </c>
      <c r="J13" s="15">
        <v>2307</v>
      </c>
      <c r="K13" s="29">
        <f t="shared" si="4"/>
        <v>25.900976759851805</v>
      </c>
      <c r="L13" s="2"/>
    </row>
    <row r="14" spans="2:12" ht="13.5" customHeight="1">
      <c r="B14" s="7">
        <v>20</v>
      </c>
      <c r="C14" s="12">
        <v>8492</v>
      </c>
      <c r="D14" s="15">
        <f t="shared" si="0"/>
        <v>6540</v>
      </c>
      <c r="E14" s="26">
        <f t="shared" si="1"/>
        <v>77.013659915214319</v>
      </c>
      <c r="F14" s="15">
        <v>1850</v>
      </c>
      <c r="G14" s="26">
        <f t="shared" si="2"/>
        <v>21.785209609043804</v>
      </c>
      <c r="H14" s="13">
        <v>4690</v>
      </c>
      <c r="I14" s="26">
        <f t="shared" si="3"/>
        <v>55.228450306170515</v>
      </c>
      <c r="J14" s="15">
        <v>1952</v>
      </c>
      <c r="K14" s="29">
        <f t="shared" si="4"/>
        <v>22.986340084785681</v>
      </c>
      <c r="L14" s="2"/>
    </row>
    <row r="15" spans="2:12" ht="13.5" customHeight="1">
      <c r="B15" s="8">
        <v>21</v>
      </c>
      <c r="C15" s="12">
        <v>8513</v>
      </c>
      <c r="D15" s="15">
        <f t="shared" si="0"/>
        <v>6762</v>
      </c>
      <c r="E15" s="26">
        <f t="shared" si="1"/>
        <v>79.431457770468697</v>
      </c>
      <c r="F15" s="15">
        <v>1880</v>
      </c>
      <c r="G15" s="26">
        <f t="shared" si="2"/>
        <v>22.083871725596147</v>
      </c>
      <c r="H15" s="13">
        <v>4882</v>
      </c>
      <c r="I15" s="26">
        <f t="shared" si="3"/>
        <v>57.34758604487255</v>
      </c>
      <c r="J15" s="15">
        <v>1751</v>
      </c>
      <c r="K15" s="29">
        <f t="shared" si="4"/>
        <v>20.568542229531307</v>
      </c>
      <c r="L15" s="2"/>
    </row>
    <row r="16" spans="2:12" ht="13.5" customHeight="1">
      <c r="B16" s="7">
        <v>22</v>
      </c>
      <c r="C16" s="12">
        <v>8209</v>
      </c>
      <c r="D16" s="15">
        <f t="shared" si="0"/>
        <v>6652</v>
      </c>
      <c r="E16" s="26">
        <f t="shared" si="1"/>
        <v>81.033012547204279</v>
      </c>
      <c r="F16" s="15">
        <v>1797</v>
      </c>
      <c r="G16" s="26">
        <f t="shared" si="2"/>
        <v>21.890607869411621</v>
      </c>
      <c r="H16" s="13">
        <v>4855</v>
      </c>
      <c r="I16" s="26">
        <f t="shared" si="3"/>
        <v>59.142404677792662</v>
      </c>
      <c r="J16" s="15">
        <v>1557</v>
      </c>
      <c r="K16" s="29">
        <f t="shared" si="4"/>
        <v>18.96698745279571</v>
      </c>
      <c r="L16" s="2"/>
    </row>
    <row r="17" spans="2:12" ht="13.5" customHeight="1">
      <c r="B17" s="8">
        <v>23</v>
      </c>
      <c r="C17" s="12">
        <v>7792</v>
      </c>
      <c r="D17" s="15">
        <f t="shared" si="0"/>
        <v>6438</v>
      </c>
      <c r="E17" s="26">
        <f t="shared" si="1"/>
        <v>82.623203285420942</v>
      </c>
      <c r="F17" s="15">
        <v>1778</v>
      </c>
      <c r="G17" s="26">
        <f t="shared" si="2"/>
        <v>22.818275154004105</v>
      </c>
      <c r="H17" s="13">
        <v>4660</v>
      </c>
      <c r="I17" s="26">
        <f t="shared" si="3"/>
        <v>59.804928131416837</v>
      </c>
      <c r="J17" s="15">
        <v>1354</v>
      </c>
      <c r="K17" s="29">
        <f t="shared" si="4"/>
        <v>17.376796714579054</v>
      </c>
      <c r="L17" s="2"/>
    </row>
    <row r="18" spans="2:12" ht="13.5" customHeight="1">
      <c r="B18" s="7">
        <v>24</v>
      </c>
      <c r="C18" s="12">
        <v>7487</v>
      </c>
      <c r="D18" s="15">
        <f t="shared" si="0"/>
        <v>6180</v>
      </c>
      <c r="E18" s="26">
        <f t="shared" si="1"/>
        <v>82.543074662748765</v>
      </c>
      <c r="F18" s="15">
        <v>1723</v>
      </c>
      <c r="G18" s="26">
        <f t="shared" si="2"/>
        <v>23.013222919727525</v>
      </c>
      <c r="H18" s="13">
        <v>4457</v>
      </c>
      <c r="I18" s="26">
        <f t="shared" si="3"/>
        <v>59.529851743021233</v>
      </c>
      <c r="J18" s="15">
        <v>1307</v>
      </c>
      <c r="K18" s="29">
        <f t="shared" si="4"/>
        <v>17.456925337251235</v>
      </c>
      <c r="L18" s="2"/>
    </row>
    <row r="19" spans="2:12" ht="13.5" customHeight="1">
      <c r="B19" s="3">
        <v>25</v>
      </c>
      <c r="C19" s="12">
        <v>6673</v>
      </c>
      <c r="D19" s="15">
        <f>F19+H19</f>
        <v>5447</v>
      </c>
      <c r="E19" s="26">
        <f t="shared" si="1"/>
        <v>81.627453918777164</v>
      </c>
      <c r="F19" s="15">
        <v>1486</v>
      </c>
      <c r="G19" s="26">
        <f>F19/C19%</f>
        <v>22.268844597632249</v>
      </c>
      <c r="H19" s="21">
        <v>3961</v>
      </c>
      <c r="I19" s="26">
        <f t="shared" si="3"/>
        <v>59.358609321144911</v>
      </c>
      <c r="J19" s="15">
        <v>1226</v>
      </c>
      <c r="K19" s="29">
        <f t="shared" si="4"/>
        <v>18.372546081222836</v>
      </c>
      <c r="L19" s="2"/>
    </row>
    <row r="20" spans="2:12" ht="13.5" customHeight="1">
      <c r="B20" s="23"/>
      <c r="C20" s="24"/>
      <c r="D20" s="24"/>
      <c r="E20" s="27"/>
      <c r="F20" s="24"/>
      <c r="G20" s="27"/>
      <c r="H20" s="24"/>
      <c r="I20" s="27"/>
      <c r="J20" s="24"/>
      <c r="K20" s="27"/>
    </row>
    <row r="21" spans="2:12" ht="13.5" customHeight="1" thickBot="1">
      <c r="B21" s="5" t="s">
        <v>12</v>
      </c>
      <c r="C21" s="17"/>
      <c r="D21" s="17"/>
      <c r="E21" s="28"/>
      <c r="F21" s="17"/>
      <c r="G21" s="28"/>
      <c r="H21" s="17"/>
      <c r="I21" s="28"/>
      <c r="J21" s="17"/>
      <c r="K21" s="28"/>
    </row>
    <row r="22" spans="2:12" ht="17.25" customHeight="1" thickTop="1">
      <c r="B22" s="37" t="s">
        <v>15</v>
      </c>
      <c r="C22" s="40" t="s">
        <v>5</v>
      </c>
      <c r="D22" s="33"/>
      <c r="E22" s="33"/>
      <c r="F22" s="43"/>
      <c r="G22" s="43"/>
      <c r="H22" s="43"/>
      <c r="I22" s="43"/>
      <c r="J22" s="43"/>
      <c r="K22" s="33"/>
    </row>
    <row r="23" spans="2:12" ht="17.25" customHeight="1">
      <c r="B23" s="38"/>
      <c r="C23" s="41"/>
      <c r="D23" s="44" t="s">
        <v>14</v>
      </c>
      <c r="E23" s="45"/>
      <c r="F23" s="45"/>
      <c r="G23" s="45"/>
      <c r="H23" s="45"/>
      <c r="I23" s="46"/>
      <c r="J23" s="47" t="s">
        <v>4</v>
      </c>
      <c r="K23" s="48"/>
    </row>
    <row r="24" spans="2:12" ht="17.25" customHeight="1">
      <c r="B24" s="39"/>
      <c r="C24" s="42"/>
      <c r="D24" s="22"/>
      <c r="E24" s="32"/>
      <c r="F24" s="51" t="s">
        <v>1</v>
      </c>
      <c r="G24" s="52"/>
      <c r="H24" s="51" t="s">
        <v>2</v>
      </c>
      <c r="I24" s="52"/>
      <c r="J24" s="49"/>
      <c r="K24" s="50"/>
    </row>
    <row r="25" spans="2:12" ht="13.5" customHeight="1">
      <c r="B25" s="7" t="s">
        <v>9</v>
      </c>
      <c r="C25" s="11">
        <v>568</v>
      </c>
      <c r="D25" s="15">
        <f>F25+H25</f>
        <v>475</v>
      </c>
      <c r="E25" s="26">
        <f t="shared" si="1"/>
        <v>83.626760563380287</v>
      </c>
      <c r="F25" s="15">
        <v>173</v>
      </c>
      <c r="G25" s="26">
        <f t="shared" si="2"/>
        <v>30.45774647887324</v>
      </c>
      <c r="H25" s="13">
        <v>302</v>
      </c>
      <c r="I25" s="26">
        <f t="shared" si="3"/>
        <v>53.169014084507047</v>
      </c>
      <c r="J25" s="14">
        <v>93</v>
      </c>
      <c r="K25" s="29">
        <f t="shared" si="4"/>
        <v>16.37323943661972</v>
      </c>
    </row>
    <row r="26" spans="2:12" ht="13.5" customHeight="1">
      <c r="B26" s="8">
        <v>17</v>
      </c>
      <c r="C26" s="12">
        <v>646</v>
      </c>
      <c r="D26" s="15">
        <f t="shared" si="0"/>
        <v>555</v>
      </c>
      <c r="E26" s="26">
        <f t="shared" si="1"/>
        <v>85.913312693498455</v>
      </c>
      <c r="F26" s="15">
        <v>203</v>
      </c>
      <c r="G26" s="26">
        <f t="shared" si="2"/>
        <v>31.424148606811144</v>
      </c>
      <c r="H26" s="13">
        <v>352</v>
      </c>
      <c r="I26" s="26">
        <f t="shared" si="3"/>
        <v>54.489164086687303</v>
      </c>
      <c r="J26" s="15">
        <v>91</v>
      </c>
      <c r="K26" s="29">
        <f t="shared" si="4"/>
        <v>14.086687306501547</v>
      </c>
    </row>
    <row r="27" spans="2:12" ht="13.5" customHeight="1">
      <c r="B27" s="7">
        <v>18</v>
      </c>
      <c r="C27" s="12">
        <v>744</v>
      </c>
      <c r="D27" s="15">
        <f t="shared" si="0"/>
        <v>633</v>
      </c>
      <c r="E27" s="26">
        <f t="shared" si="1"/>
        <v>85.08064516129032</v>
      </c>
      <c r="F27" s="15">
        <v>195</v>
      </c>
      <c r="G27" s="26">
        <f t="shared" si="2"/>
        <v>26.209677419354836</v>
      </c>
      <c r="H27" s="13">
        <v>438</v>
      </c>
      <c r="I27" s="26">
        <f t="shared" si="3"/>
        <v>58.87096774193548</v>
      </c>
      <c r="J27" s="15">
        <v>111</v>
      </c>
      <c r="K27" s="29">
        <f t="shared" si="4"/>
        <v>14.919354838709676</v>
      </c>
    </row>
    <row r="28" spans="2:12" ht="13.5" customHeight="1">
      <c r="B28" s="8">
        <v>19</v>
      </c>
      <c r="C28" s="12">
        <v>729</v>
      </c>
      <c r="D28" s="15">
        <f t="shared" si="0"/>
        <v>639</v>
      </c>
      <c r="E28" s="26">
        <f t="shared" si="1"/>
        <v>87.654320987654316</v>
      </c>
      <c r="F28" s="15">
        <v>199</v>
      </c>
      <c r="G28" s="26">
        <f t="shared" si="2"/>
        <v>27.29766803840878</v>
      </c>
      <c r="H28" s="13">
        <v>440</v>
      </c>
      <c r="I28" s="26">
        <f t="shared" si="3"/>
        <v>60.356652949245543</v>
      </c>
      <c r="J28" s="15">
        <v>90</v>
      </c>
      <c r="K28" s="29">
        <f t="shared" si="4"/>
        <v>12.345679012345679</v>
      </c>
    </row>
    <row r="29" spans="2:12" ht="13.5" customHeight="1">
      <c r="B29" s="7">
        <v>20</v>
      </c>
      <c r="C29" s="12">
        <v>765</v>
      </c>
      <c r="D29" s="15">
        <f t="shared" si="0"/>
        <v>700</v>
      </c>
      <c r="E29" s="26">
        <f t="shared" si="1"/>
        <v>91.503267973856211</v>
      </c>
      <c r="F29" s="15">
        <v>209</v>
      </c>
      <c r="G29" s="26">
        <f t="shared" si="2"/>
        <v>27.320261437908496</v>
      </c>
      <c r="H29" s="13">
        <v>491</v>
      </c>
      <c r="I29" s="26">
        <f t="shared" si="3"/>
        <v>64.183006535947712</v>
      </c>
      <c r="J29" s="15">
        <v>65</v>
      </c>
      <c r="K29" s="29">
        <f t="shared" si="4"/>
        <v>8.4967320261437909</v>
      </c>
    </row>
    <row r="30" spans="2:12" ht="13.5" customHeight="1">
      <c r="B30" s="8">
        <v>21</v>
      </c>
      <c r="C30" s="12">
        <v>780</v>
      </c>
      <c r="D30" s="15">
        <f t="shared" si="0"/>
        <v>727</v>
      </c>
      <c r="E30" s="26">
        <f t="shared" si="1"/>
        <v>93.205128205128204</v>
      </c>
      <c r="F30" s="15">
        <v>226</v>
      </c>
      <c r="G30" s="26">
        <f t="shared" si="2"/>
        <v>28.974358974358974</v>
      </c>
      <c r="H30" s="13">
        <v>501</v>
      </c>
      <c r="I30" s="26">
        <f t="shared" si="3"/>
        <v>64.230769230769226</v>
      </c>
      <c r="J30" s="15">
        <v>53</v>
      </c>
      <c r="K30" s="29">
        <f t="shared" si="4"/>
        <v>6.7948717948717947</v>
      </c>
    </row>
    <row r="31" spans="2:12" ht="13.5" customHeight="1">
      <c r="B31" s="7">
        <v>22</v>
      </c>
      <c r="C31" s="12">
        <v>812</v>
      </c>
      <c r="D31" s="15">
        <f t="shared" si="0"/>
        <v>754</v>
      </c>
      <c r="E31" s="26">
        <f t="shared" si="1"/>
        <v>92.857142857142861</v>
      </c>
      <c r="F31" s="15">
        <v>209</v>
      </c>
      <c r="G31" s="26">
        <f t="shared" si="2"/>
        <v>25.738916256157637</v>
      </c>
      <c r="H31" s="13">
        <v>545</v>
      </c>
      <c r="I31" s="26">
        <f t="shared" si="3"/>
        <v>67.118226600985224</v>
      </c>
      <c r="J31" s="15">
        <v>58</v>
      </c>
      <c r="K31" s="29">
        <f t="shared" si="4"/>
        <v>7.1428571428571432</v>
      </c>
    </row>
    <row r="32" spans="2:12" ht="13.5" customHeight="1">
      <c r="B32" s="8">
        <v>23</v>
      </c>
      <c r="C32" s="12">
        <v>874</v>
      </c>
      <c r="D32" s="15">
        <f t="shared" si="0"/>
        <v>819</v>
      </c>
      <c r="E32" s="26">
        <f t="shared" si="1"/>
        <v>93.707093821510298</v>
      </c>
      <c r="F32" s="15">
        <v>215</v>
      </c>
      <c r="G32" s="26">
        <f t="shared" si="2"/>
        <v>24.59954233409611</v>
      </c>
      <c r="H32" s="13">
        <v>604</v>
      </c>
      <c r="I32" s="26">
        <f t="shared" si="3"/>
        <v>69.107551487414185</v>
      </c>
      <c r="J32" s="15">
        <v>55</v>
      </c>
      <c r="K32" s="29">
        <f t="shared" si="4"/>
        <v>6.2929061784897025</v>
      </c>
    </row>
    <row r="33" spans="2:11" ht="13.5" customHeight="1">
      <c r="B33" s="7">
        <v>24</v>
      </c>
      <c r="C33" s="12">
        <v>918</v>
      </c>
      <c r="D33" s="15">
        <f t="shared" si="0"/>
        <v>862</v>
      </c>
      <c r="E33" s="26">
        <f t="shared" si="1"/>
        <v>93.899782135076251</v>
      </c>
      <c r="F33" s="15">
        <v>233</v>
      </c>
      <c r="G33" s="26">
        <f t="shared" si="2"/>
        <v>25.381263616557735</v>
      </c>
      <c r="H33" s="13">
        <v>629</v>
      </c>
      <c r="I33" s="26">
        <f t="shared" si="3"/>
        <v>68.518518518518519</v>
      </c>
      <c r="J33" s="15">
        <v>56</v>
      </c>
      <c r="K33" s="29">
        <f t="shared" si="4"/>
        <v>6.1002178649237475</v>
      </c>
    </row>
    <row r="34" spans="2:11" ht="13.5" customHeight="1">
      <c r="B34" s="9">
        <v>25</v>
      </c>
      <c r="C34" s="16">
        <v>883</v>
      </c>
      <c r="D34" s="15">
        <f t="shared" si="0"/>
        <v>843</v>
      </c>
      <c r="E34" s="26">
        <f t="shared" si="1"/>
        <v>95.469988674971688</v>
      </c>
      <c r="F34" s="18">
        <v>230</v>
      </c>
      <c r="G34" s="26">
        <f t="shared" si="2"/>
        <v>26.047565118912797</v>
      </c>
      <c r="H34" s="17">
        <v>613</v>
      </c>
      <c r="I34" s="26">
        <f t="shared" si="3"/>
        <v>69.422423556058888</v>
      </c>
      <c r="J34" s="18">
        <v>40</v>
      </c>
      <c r="K34" s="29">
        <f t="shared" si="4"/>
        <v>4.5300113250283127</v>
      </c>
    </row>
    <row r="35" spans="2:11" ht="13.5" customHeight="1">
      <c r="B35" s="23"/>
      <c r="C35" s="24"/>
      <c r="D35" s="24"/>
      <c r="E35" s="27"/>
      <c r="F35" s="24"/>
      <c r="G35" s="27"/>
      <c r="H35" s="24"/>
      <c r="I35" s="27"/>
      <c r="J35" s="24"/>
      <c r="K35" s="27"/>
    </row>
    <row r="36" spans="2:11" ht="13.5" customHeight="1">
      <c r="B36" t="s">
        <v>8</v>
      </c>
      <c r="C36" s="21"/>
      <c r="D36" s="21"/>
      <c r="E36" s="29"/>
      <c r="F36" s="21"/>
      <c r="G36" s="29"/>
      <c r="H36" s="21"/>
      <c r="I36" s="29"/>
      <c r="J36" s="21"/>
      <c r="K36" s="29"/>
    </row>
    <row r="37" spans="2:11" ht="13.5" customHeight="1" thickBot="1">
      <c r="B37" s="10" t="s">
        <v>11</v>
      </c>
      <c r="C37" s="1"/>
      <c r="D37" s="1"/>
      <c r="E37" s="25"/>
      <c r="F37" s="1"/>
      <c r="G37" s="25"/>
      <c r="I37" s="25"/>
      <c r="J37" s="19"/>
      <c r="K37" s="25"/>
    </row>
    <row r="38" spans="2:11" ht="17.25" customHeight="1" thickTop="1">
      <c r="B38" s="37" t="s">
        <v>15</v>
      </c>
      <c r="C38" s="40" t="s">
        <v>5</v>
      </c>
      <c r="D38" s="33"/>
      <c r="E38" s="33"/>
      <c r="F38" s="43"/>
      <c r="G38" s="43"/>
      <c r="H38" s="43"/>
      <c r="I38" s="43"/>
      <c r="J38" s="43"/>
      <c r="K38" s="33"/>
    </row>
    <row r="39" spans="2:11" ht="17.25" customHeight="1">
      <c r="B39" s="38"/>
      <c r="C39" s="41"/>
      <c r="D39" s="44" t="s">
        <v>14</v>
      </c>
      <c r="E39" s="45"/>
      <c r="F39" s="45"/>
      <c r="G39" s="45"/>
      <c r="H39" s="45"/>
      <c r="I39" s="46"/>
      <c r="J39" s="47" t="s">
        <v>4</v>
      </c>
      <c r="K39" s="48"/>
    </row>
    <row r="40" spans="2:11" ht="17.25" customHeight="1">
      <c r="B40" s="39"/>
      <c r="C40" s="42"/>
      <c r="D40" s="22"/>
      <c r="E40" s="32"/>
      <c r="F40" s="51" t="s">
        <v>1</v>
      </c>
      <c r="G40" s="52"/>
      <c r="H40" s="51" t="s">
        <v>2</v>
      </c>
      <c r="I40" s="52"/>
      <c r="J40" s="49"/>
      <c r="K40" s="50"/>
    </row>
    <row r="41" spans="2:11" ht="13.5" customHeight="1">
      <c r="B41" s="7" t="s">
        <v>9</v>
      </c>
      <c r="C41" s="11">
        <v>21062</v>
      </c>
      <c r="D41" s="15">
        <f>F41+H41</f>
        <v>12664</v>
      </c>
      <c r="E41" s="26">
        <f>D41/C41%</f>
        <v>60.127243376697365</v>
      </c>
      <c r="F41" s="15">
        <v>3353</v>
      </c>
      <c r="G41" s="26">
        <f t="shared" si="2"/>
        <v>15.91966574874181</v>
      </c>
      <c r="H41" s="13">
        <v>9311</v>
      </c>
      <c r="I41" s="26">
        <f t="shared" si="3"/>
        <v>44.207577627955558</v>
      </c>
      <c r="J41" s="14">
        <v>8398</v>
      </c>
      <c r="K41" s="29">
        <f t="shared" si="4"/>
        <v>39.872756623302628</v>
      </c>
    </row>
    <row r="42" spans="2:11" ht="13.5" customHeight="1">
      <c r="B42" s="8">
        <v>17</v>
      </c>
      <c r="C42" s="12">
        <v>21457</v>
      </c>
      <c r="D42" s="15">
        <f t="shared" si="0"/>
        <v>13226</v>
      </c>
      <c r="E42" s="26">
        <f t="shared" si="1"/>
        <v>61.639558186139723</v>
      </c>
      <c r="F42" s="15">
        <v>3544</v>
      </c>
      <c r="G42" s="26">
        <f t="shared" si="2"/>
        <v>16.51675443911078</v>
      </c>
      <c r="H42" s="13">
        <v>9682</v>
      </c>
      <c r="I42" s="26">
        <f t="shared" si="3"/>
        <v>45.122803747028946</v>
      </c>
      <c r="J42" s="15">
        <v>8231</v>
      </c>
      <c r="K42" s="29">
        <f t="shared" si="4"/>
        <v>38.360441813860277</v>
      </c>
    </row>
    <row r="43" spans="2:11" ht="13.5" customHeight="1">
      <c r="B43" s="7">
        <v>18</v>
      </c>
      <c r="C43" s="12">
        <v>21495</v>
      </c>
      <c r="D43" s="15">
        <f t="shared" si="0"/>
        <v>13394</v>
      </c>
      <c r="E43" s="26">
        <f t="shared" si="1"/>
        <v>62.31216561991161</v>
      </c>
      <c r="F43" s="15">
        <v>3443</v>
      </c>
      <c r="G43" s="26">
        <f t="shared" si="2"/>
        <v>16.017678529890674</v>
      </c>
      <c r="H43" s="13">
        <v>9951</v>
      </c>
      <c r="I43" s="26">
        <f t="shared" si="3"/>
        <v>46.294487090020937</v>
      </c>
      <c r="J43" s="15">
        <v>8101</v>
      </c>
      <c r="K43" s="29">
        <f t="shared" si="4"/>
        <v>37.687834380088397</v>
      </c>
    </row>
    <row r="44" spans="2:11" ht="13.5" customHeight="1">
      <c r="B44" s="8">
        <v>19</v>
      </c>
      <c r="C44" s="12">
        <v>19365</v>
      </c>
      <c r="D44" s="15">
        <f t="shared" si="0"/>
        <v>12253</v>
      </c>
      <c r="E44" s="26">
        <f t="shared" si="1"/>
        <v>63.273947844048543</v>
      </c>
      <c r="F44" s="15">
        <v>2944</v>
      </c>
      <c r="G44" s="26">
        <f t="shared" si="2"/>
        <v>15.20268525690679</v>
      </c>
      <c r="H44" s="13">
        <v>9309</v>
      </c>
      <c r="I44" s="26">
        <f t="shared" si="3"/>
        <v>48.071262587141746</v>
      </c>
      <c r="J44" s="15">
        <v>7112</v>
      </c>
      <c r="K44" s="29">
        <f t="shared" si="4"/>
        <v>36.726052155951457</v>
      </c>
    </row>
    <row r="45" spans="2:11" ht="13.5" customHeight="1">
      <c r="B45" s="7">
        <v>20</v>
      </c>
      <c r="C45" s="12">
        <v>18276</v>
      </c>
      <c r="D45" s="15">
        <f t="shared" si="0"/>
        <v>11861</v>
      </c>
      <c r="E45" s="26">
        <f t="shared" si="1"/>
        <v>64.899321514554615</v>
      </c>
      <c r="F45" s="15">
        <v>2946</v>
      </c>
      <c r="G45" s="26">
        <f t="shared" si="2"/>
        <v>16.119500984898227</v>
      </c>
      <c r="H45" s="13">
        <v>8915</v>
      </c>
      <c r="I45" s="26">
        <f t="shared" si="3"/>
        <v>48.779820529656384</v>
      </c>
      <c r="J45" s="15">
        <v>6415</v>
      </c>
      <c r="K45" s="29">
        <f t="shared" si="4"/>
        <v>35.100678485445393</v>
      </c>
    </row>
    <row r="46" spans="2:11" ht="13.5" customHeight="1">
      <c r="B46" s="8">
        <v>21</v>
      </c>
      <c r="C46" s="12">
        <v>17610</v>
      </c>
      <c r="D46" s="15">
        <f t="shared" si="0"/>
        <v>11699</v>
      </c>
      <c r="E46" s="26">
        <f t="shared" si="1"/>
        <v>66.43384440658717</v>
      </c>
      <c r="F46" s="15">
        <v>2805</v>
      </c>
      <c r="G46" s="26">
        <f t="shared" si="2"/>
        <v>15.928449744463373</v>
      </c>
      <c r="H46" s="13">
        <v>8894</v>
      </c>
      <c r="I46" s="26">
        <f t="shared" si="3"/>
        <v>50.505394662123798</v>
      </c>
      <c r="J46" s="15">
        <v>5911</v>
      </c>
      <c r="K46" s="29">
        <f t="shared" si="4"/>
        <v>33.566155593412837</v>
      </c>
    </row>
    <row r="47" spans="2:11" ht="13.5" customHeight="1">
      <c r="B47" s="7">
        <v>22</v>
      </c>
      <c r="C47" s="12">
        <v>16664</v>
      </c>
      <c r="D47" s="15">
        <f t="shared" si="0"/>
        <v>11538</v>
      </c>
      <c r="E47" s="26">
        <f t="shared" si="1"/>
        <v>69.239078252520414</v>
      </c>
      <c r="F47" s="15">
        <v>2777</v>
      </c>
      <c r="G47" s="26">
        <f t="shared" si="2"/>
        <v>16.664666346615459</v>
      </c>
      <c r="H47" s="13">
        <v>8761</v>
      </c>
      <c r="I47" s="26">
        <f t="shared" si="3"/>
        <v>52.574411905904952</v>
      </c>
      <c r="J47" s="15">
        <v>5126</v>
      </c>
      <c r="K47" s="29">
        <f t="shared" si="4"/>
        <v>30.7609217474796</v>
      </c>
    </row>
    <row r="48" spans="2:11" ht="13.5" customHeight="1">
      <c r="B48" s="8">
        <v>23</v>
      </c>
      <c r="C48" s="12">
        <v>15481</v>
      </c>
      <c r="D48" s="15">
        <f t="shared" si="0"/>
        <v>10810</v>
      </c>
      <c r="E48" s="26">
        <f t="shared" si="1"/>
        <v>69.82753052128416</v>
      </c>
      <c r="F48" s="15">
        <v>2719</v>
      </c>
      <c r="G48" s="26">
        <f t="shared" si="2"/>
        <v>17.56346489244881</v>
      </c>
      <c r="H48" s="13">
        <v>8091</v>
      </c>
      <c r="I48" s="26">
        <f t="shared" si="3"/>
        <v>52.264065628835347</v>
      </c>
      <c r="J48" s="15">
        <v>4671</v>
      </c>
      <c r="K48" s="29">
        <f t="shared" si="4"/>
        <v>30.172469478715843</v>
      </c>
    </row>
    <row r="49" spans="2:11" ht="13.5" customHeight="1">
      <c r="B49" s="7">
        <v>24</v>
      </c>
      <c r="C49" s="12">
        <v>15068</v>
      </c>
      <c r="D49" s="15">
        <f t="shared" si="0"/>
        <v>10431</v>
      </c>
      <c r="E49" s="26">
        <f t="shared" si="1"/>
        <v>69.226174674807538</v>
      </c>
      <c r="F49" s="15">
        <v>2636</v>
      </c>
      <c r="G49" s="26">
        <f t="shared" si="2"/>
        <v>17.4940270772498</v>
      </c>
      <c r="H49" s="13">
        <v>7795</v>
      </c>
      <c r="I49" s="26">
        <f t="shared" si="3"/>
        <v>51.732147597557734</v>
      </c>
      <c r="J49" s="15">
        <v>4637</v>
      </c>
      <c r="K49" s="29">
        <f t="shared" si="4"/>
        <v>30.773825325192458</v>
      </c>
    </row>
    <row r="50" spans="2:11" ht="13.5" customHeight="1">
      <c r="B50" s="9">
        <v>25</v>
      </c>
      <c r="C50" s="16">
        <v>13970</v>
      </c>
      <c r="D50" s="15">
        <f t="shared" si="0"/>
        <v>9508</v>
      </c>
      <c r="E50" s="26">
        <f t="shared" si="1"/>
        <v>68.060128847530422</v>
      </c>
      <c r="F50" s="18">
        <v>2292</v>
      </c>
      <c r="G50" s="26">
        <f t="shared" si="2"/>
        <v>16.40658554044381</v>
      </c>
      <c r="H50" s="17">
        <v>7216</v>
      </c>
      <c r="I50" s="26">
        <f t="shared" si="3"/>
        <v>51.653543307086622</v>
      </c>
      <c r="J50" s="18">
        <v>4462</v>
      </c>
      <c r="K50" s="29">
        <f t="shared" si="4"/>
        <v>31.939871152469582</v>
      </c>
    </row>
    <row r="51" spans="2:11" ht="13.5" customHeight="1">
      <c r="B51" s="23"/>
      <c r="C51" s="24"/>
      <c r="D51" s="24"/>
      <c r="E51" s="27"/>
      <c r="F51" s="24"/>
      <c r="G51" s="27"/>
      <c r="H51" s="24"/>
      <c r="I51" s="27"/>
      <c r="J51" s="24"/>
      <c r="K51" s="27"/>
    </row>
    <row r="52" spans="2:11" ht="13.5" customHeight="1" thickBot="1">
      <c r="B52" s="5" t="s">
        <v>12</v>
      </c>
      <c r="C52" s="17"/>
      <c r="D52" s="17"/>
      <c r="E52" s="28"/>
      <c r="F52" s="17"/>
      <c r="G52" s="28"/>
      <c r="H52" s="17"/>
      <c r="I52" s="28"/>
      <c r="J52" s="17"/>
      <c r="K52" s="28"/>
    </row>
    <row r="53" spans="2:11" ht="17.25" customHeight="1" thickTop="1">
      <c r="B53" s="37" t="s">
        <v>15</v>
      </c>
      <c r="C53" s="40" t="s">
        <v>5</v>
      </c>
      <c r="D53" s="33"/>
      <c r="E53" s="33"/>
      <c r="F53" s="43"/>
      <c r="G53" s="43"/>
      <c r="H53" s="43"/>
      <c r="I53" s="43"/>
      <c r="J53" s="43"/>
      <c r="K53" s="33"/>
    </row>
    <row r="54" spans="2:11" ht="17.25" customHeight="1">
      <c r="B54" s="38"/>
      <c r="C54" s="41"/>
      <c r="D54" s="44" t="s">
        <v>14</v>
      </c>
      <c r="E54" s="45"/>
      <c r="F54" s="45"/>
      <c r="G54" s="45"/>
      <c r="H54" s="45"/>
      <c r="I54" s="46"/>
      <c r="J54" s="47" t="s">
        <v>4</v>
      </c>
      <c r="K54" s="48"/>
    </row>
    <row r="55" spans="2:11" ht="17.25" customHeight="1">
      <c r="B55" s="39"/>
      <c r="C55" s="42"/>
      <c r="D55" s="22"/>
      <c r="E55" s="32"/>
      <c r="F55" s="51" t="s">
        <v>1</v>
      </c>
      <c r="G55" s="52"/>
      <c r="H55" s="51" t="s">
        <v>2</v>
      </c>
      <c r="I55" s="52"/>
      <c r="J55" s="49"/>
      <c r="K55" s="50"/>
    </row>
    <row r="56" spans="2:11" ht="13.5" customHeight="1">
      <c r="B56" s="7" t="s">
        <v>9</v>
      </c>
      <c r="C56" s="11">
        <v>1433</v>
      </c>
      <c r="D56" s="15">
        <f>F56+H56</f>
        <v>902</v>
      </c>
      <c r="E56" s="26">
        <f>D56/C56%</f>
        <v>62.944870900209352</v>
      </c>
      <c r="F56" s="15">
        <v>241</v>
      </c>
      <c r="G56" s="26">
        <f t="shared" si="2"/>
        <v>16.817864619678996</v>
      </c>
      <c r="H56" s="13">
        <v>661</v>
      </c>
      <c r="I56" s="26">
        <f t="shared" si="3"/>
        <v>46.127006280530352</v>
      </c>
      <c r="J56" s="14">
        <v>531</v>
      </c>
      <c r="K56" s="29">
        <f t="shared" si="4"/>
        <v>37.055129099790648</v>
      </c>
    </row>
    <row r="57" spans="2:11" ht="13.5" customHeight="1">
      <c r="B57" s="8">
        <v>17</v>
      </c>
      <c r="C57" s="12">
        <v>1533</v>
      </c>
      <c r="D57" s="15">
        <f t="shared" si="0"/>
        <v>955</v>
      </c>
      <c r="E57" s="26">
        <f t="shared" si="1"/>
        <v>62.296151337247224</v>
      </c>
      <c r="F57" s="15">
        <v>248</v>
      </c>
      <c r="G57" s="26">
        <f t="shared" si="2"/>
        <v>16.177429876060014</v>
      </c>
      <c r="H57" s="13">
        <v>707</v>
      </c>
      <c r="I57" s="26">
        <f t="shared" si="3"/>
        <v>46.118721461187214</v>
      </c>
      <c r="J57" s="15">
        <v>578</v>
      </c>
      <c r="K57" s="29">
        <f t="shared" si="4"/>
        <v>37.703848662752769</v>
      </c>
    </row>
    <row r="58" spans="2:11" ht="13.5" customHeight="1">
      <c r="B58" s="7">
        <v>18</v>
      </c>
      <c r="C58" s="12">
        <v>1588</v>
      </c>
      <c r="D58" s="15">
        <f t="shared" si="0"/>
        <v>966</v>
      </c>
      <c r="E58" s="26">
        <f t="shared" si="1"/>
        <v>60.831234256926948</v>
      </c>
      <c r="F58" s="15">
        <v>250</v>
      </c>
      <c r="G58" s="26">
        <f t="shared" si="2"/>
        <v>15.743073047858941</v>
      </c>
      <c r="H58" s="13">
        <v>716</v>
      </c>
      <c r="I58" s="26">
        <f t="shared" si="3"/>
        <v>45.088161209068005</v>
      </c>
      <c r="J58" s="15">
        <v>622</v>
      </c>
      <c r="K58" s="29">
        <f t="shared" si="4"/>
        <v>39.168765743073045</v>
      </c>
    </row>
    <row r="59" spans="2:11" ht="13.5" customHeight="1">
      <c r="B59" s="8">
        <v>19</v>
      </c>
      <c r="C59" s="12">
        <v>1449</v>
      </c>
      <c r="D59" s="15">
        <f t="shared" si="0"/>
        <v>952</v>
      </c>
      <c r="E59" s="26">
        <f t="shared" si="1"/>
        <v>65.700483091787433</v>
      </c>
      <c r="F59" s="15">
        <v>192</v>
      </c>
      <c r="G59" s="26">
        <f t="shared" si="2"/>
        <v>13.250517598343684</v>
      </c>
      <c r="H59" s="13">
        <v>760</v>
      </c>
      <c r="I59" s="26">
        <f t="shared" si="3"/>
        <v>52.449965493443756</v>
      </c>
      <c r="J59" s="15">
        <v>497</v>
      </c>
      <c r="K59" s="29">
        <f t="shared" si="4"/>
        <v>34.29951690821256</v>
      </c>
    </row>
    <row r="60" spans="2:11" ht="13.5" customHeight="1">
      <c r="B60" s="7">
        <v>20</v>
      </c>
      <c r="C60" s="12">
        <v>1426</v>
      </c>
      <c r="D60" s="15">
        <f t="shared" si="0"/>
        <v>970</v>
      </c>
      <c r="E60" s="26">
        <f t="shared" si="1"/>
        <v>68.022440392706869</v>
      </c>
      <c r="F60" s="15">
        <v>231</v>
      </c>
      <c r="G60" s="26">
        <f t="shared" si="2"/>
        <v>16.199158485273493</v>
      </c>
      <c r="H60" s="13">
        <v>739</v>
      </c>
      <c r="I60" s="26">
        <f t="shared" si="3"/>
        <v>51.823281907433383</v>
      </c>
      <c r="J60" s="15">
        <v>456</v>
      </c>
      <c r="K60" s="29">
        <f t="shared" si="4"/>
        <v>31.977559607293127</v>
      </c>
    </row>
    <row r="61" spans="2:11" ht="13.5" customHeight="1">
      <c r="B61" s="8">
        <v>21</v>
      </c>
      <c r="C61" s="12">
        <v>1389</v>
      </c>
      <c r="D61" s="15">
        <f t="shared" si="0"/>
        <v>988</v>
      </c>
      <c r="E61" s="26">
        <f t="shared" si="1"/>
        <v>71.13030957523398</v>
      </c>
      <c r="F61" s="15">
        <v>234</v>
      </c>
      <c r="G61" s="26">
        <f t="shared" si="2"/>
        <v>16.846652267818573</v>
      </c>
      <c r="H61" s="13">
        <v>754</v>
      </c>
      <c r="I61" s="26">
        <f t="shared" si="3"/>
        <v>54.283657307415403</v>
      </c>
      <c r="J61" s="15">
        <v>401</v>
      </c>
      <c r="K61" s="29">
        <f t="shared" si="4"/>
        <v>28.869690424766016</v>
      </c>
    </row>
    <row r="62" spans="2:11" ht="13.5" customHeight="1">
      <c r="B62" s="7">
        <v>22</v>
      </c>
      <c r="C62" s="12">
        <v>1392</v>
      </c>
      <c r="D62" s="15">
        <f t="shared" si="0"/>
        <v>1002</v>
      </c>
      <c r="E62" s="26">
        <f t="shared" si="1"/>
        <v>71.982758620689651</v>
      </c>
      <c r="F62" s="15">
        <v>204</v>
      </c>
      <c r="G62" s="26">
        <f t="shared" si="2"/>
        <v>14.655172413793103</v>
      </c>
      <c r="H62" s="13">
        <v>798</v>
      </c>
      <c r="I62" s="26">
        <f t="shared" si="3"/>
        <v>57.327586206896555</v>
      </c>
      <c r="J62" s="15">
        <v>390</v>
      </c>
      <c r="K62" s="29">
        <f t="shared" si="4"/>
        <v>28.017241379310345</v>
      </c>
    </row>
    <row r="63" spans="2:11" ht="13.5" customHeight="1">
      <c r="B63" s="8">
        <v>23</v>
      </c>
      <c r="C63" s="12">
        <v>1350</v>
      </c>
      <c r="D63" s="15">
        <f t="shared" si="0"/>
        <v>1002</v>
      </c>
      <c r="E63" s="26">
        <f t="shared" si="1"/>
        <v>74.222222222222229</v>
      </c>
      <c r="F63" s="15">
        <v>232</v>
      </c>
      <c r="G63" s="26">
        <f t="shared" si="2"/>
        <v>17.185185185185187</v>
      </c>
      <c r="H63" s="13">
        <v>770</v>
      </c>
      <c r="I63" s="26">
        <f t="shared" si="3"/>
        <v>57.037037037037038</v>
      </c>
      <c r="J63" s="15">
        <v>348</v>
      </c>
      <c r="K63" s="29">
        <f t="shared" si="4"/>
        <v>25.777777777777779</v>
      </c>
    </row>
    <row r="64" spans="2:11" ht="13.5" customHeight="1">
      <c r="B64" s="7">
        <v>24</v>
      </c>
      <c r="C64" s="12">
        <v>1307</v>
      </c>
      <c r="D64" s="15">
        <f t="shared" si="0"/>
        <v>956</v>
      </c>
      <c r="E64" s="26">
        <f t="shared" si="1"/>
        <v>73.144605967865346</v>
      </c>
      <c r="F64" s="15">
        <v>260</v>
      </c>
      <c r="G64" s="26">
        <f t="shared" si="2"/>
        <v>19.892884468247896</v>
      </c>
      <c r="H64" s="13">
        <v>696</v>
      </c>
      <c r="I64" s="26">
        <f t="shared" si="3"/>
        <v>53.251721499617446</v>
      </c>
      <c r="J64" s="15">
        <v>351</v>
      </c>
      <c r="K64" s="29">
        <f t="shared" si="4"/>
        <v>26.855394032134658</v>
      </c>
    </row>
    <row r="65" spans="2:13" ht="13.5" customHeight="1">
      <c r="B65" s="9">
        <v>25</v>
      </c>
      <c r="C65" s="16">
        <v>1228</v>
      </c>
      <c r="D65" s="18">
        <f t="shared" si="0"/>
        <v>899</v>
      </c>
      <c r="E65" s="30">
        <f t="shared" si="1"/>
        <v>73.208469055374593</v>
      </c>
      <c r="F65" s="18">
        <v>209</v>
      </c>
      <c r="G65" s="30">
        <f t="shared" si="2"/>
        <v>17.019543973941367</v>
      </c>
      <c r="H65" s="17">
        <v>690</v>
      </c>
      <c r="I65" s="30">
        <f t="shared" si="3"/>
        <v>56.188925081433226</v>
      </c>
      <c r="J65" s="18">
        <v>329</v>
      </c>
      <c r="K65" s="28">
        <f t="shared" si="4"/>
        <v>26.791530944625407</v>
      </c>
    </row>
    <row r="66" spans="2:13" ht="13.5" customHeight="1"/>
    <row r="69" spans="2:13" ht="13.5" customHeight="1">
      <c r="B69" t="s">
        <v>23</v>
      </c>
    </row>
    <row r="70" spans="2:13" ht="13.5" customHeight="1" thickBot="1">
      <c r="B70" s="10" t="s">
        <v>11</v>
      </c>
      <c r="C70" s="1"/>
      <c r="D70" s="1"/>
      <c r="E70" s="25"/>
      <c r="F70" s="1"/>
      <c r="G70" s="25"/>
      <c r="I70" s="25"/>
      <c r="J70" s="19"/>
      <c r="K70" s="25"/>
    </row>
    <row r="71" spans="2:13" ht="17.25" customHeight="1" thickTop="1">
      <c r="B71" s="37" t="s">
        <v>15</v>
      </c>
      <c r="C71" s="40" t="s">
        <v>5</v>
      </c>
      <c r="D71" s="33"/>
      <c r="E71" s="33"/>
      <c r="F71" s="34"/>
      <c r="G71" s="34"/>
      <c r="H71" s="34"/>
      <c r="I71" s="34"/>
      <c r="J71" s="34"/>
      <c r="K71" s="33"/>
      <c r="L71" s="35"/>
      <c r="M71" s="35"/>
    </row>
    <row r="72" spans="2:13" ht="17.25" customHeight="1">
      <c r="B72" s="39"/>
      <c r="C72" s="53"/>
      <c r="D72" s="54" t="s">
        <v>16</v>
      </c>
      <c r="E72" s="55"/>
      <c r="F72" s="54" t="s">
        <v>17</v>
      </c>
      <c r="G72" s="55"/>
      <c r="H72" s="54" t="s">
        <v>18</v>
      </c>
      <c r="I72" s="55"/>
      <c r="J72" s="54" t="s">
        <v>19</v>
      </c>
      <c r="K72" s="55"/>
      <c r="L72" s="53" t="s">
        <v>20</v>
      </c>
      <c r="M72" s="56"/>
    </row>
    <row r="73" spans="2:13" ht="13.5" customHeight="1">
      <c r="B73" s="7" t="s">
        <v>9</v>
      </c>
      <c r="C73" s="15">
        <v>2484</v>
      </c>
      <c r="D73" s="15">
        <v>784</v>
      </c>
      <c r="E73" s="26">
        <f>D73/C73%</f>
        <v>31.561996779388085</v>
      </c>
      <c r="F73" s="15">
        <v>590</v>
      </c>
      <c r="G73" s="26">
        <f>F73/C73%</f>
        <v>23.752012882447666</v>
      </c>
      <c r="H73" s="13">
        <v>406</v>
      </c>
      <c r="I73" s="26">
        <f>H73/C73%</f>
        <v>16.344605475040257</v>
      </c>
      <c r="J73" s="14">
        <v>602</v>
      </c>
      <c r="K73" s="29">
        <f>J73/C73%</f>
        <v>24.235104669887278</v>
      </c>
      <c r="L73" s="14">
        <v>102</v>
      </c>
      <c r="M73" s="29">
        <f>L73/C73%</f>
        <v>4.1062801932367146</v>
      </c>
    </row>
    <row r="74" spans="2:13" ht="13.5" customHeight="1">
      <c r="B74" s="8">
        <v>17</v>
      </c>
      <c r="C74" s="15">
        <v>2552</v>
      </c>
      <c r="D74" s="15">
        <v>808</v>
      </c>
      <c r="E74" s="26">
        <f t="shared" ref="E74:E82" si="5">D74/C74%</f>
        <v>31.661442006269592</v>
      </c>
      <c r="F74" s="15">
        <v>600</v>
      </c>
      <c r="G74" s="26">
        <f t="shared" ref="G74:G81" si="6">F74/C74%</f>
        <v>23.510971786833856</v>
      </c>
      <c r="H74" s="13">
        <v>407</v>
      </c>
      <c r="I74" s="26">
        <f t="shared" ref="I74:I82" si="7">H74/C74%</f>
        <v>15.948275862068966</v>
      </c>
      <c r="J74" s="15">
        <v>629</v>
      </c>
      <c r="K74" s="29">
        <f t="shared" ref="K74:K82" si="8">J74/C74%</f>
        <v>24.647335423197493</v>
      </c>
      <c r="L74" s="15">
        <v>108</v>
      </c>
      <c r="M74" s="29">
        <f t="shared" ref="M74:M82" si="9">L74/C74%</f>
        <v>4.2319749216300941</v>
      </c>
    </row>
    <row r="75" spans="2:13" ht="13.5" customHeight="1">
      <c r="B75" s="7">
        <v>18</v>
      </c>
      <c r="C75" s="15">
        <v>2666</v>
      </c>
      <c r="D75" s="15">
        <v>822</v>
      </c>
      <c r="E75" s="26">
        <f t="shared" si="5"/>
        <v>30.83270817704426</v>
      </c>
      <c r="F75" s="15">
        <v>585</v>
      </c>
      <c r="G75" s="26">
        <f t="shared" si="6"/>
        <v>21.942985746436609</v>
      </c>
      <c r="H75" s="13">
        <v>407</v>
      </c>
      <c r="I75" s="26">
        <f t="shared" si="7"/>
        <v>15.266316579144785</v>
      </c>
      <c r="J75" s="15">
        <v>689</v>
      </c>
      <c r="K75" s="29">
        <f t="shared" si="8"/>
        <v>25.843960990247563</v>
      </c>
      <c r="L75" s="15">
        <v>163</v>
      </c>
      <c r="M75" s="29">
        <f t="shared" si="9"/>
        <v>6.1140285071267817</v>
      </c>
    </row>
    <row r="76" spans="2:13" ht="13.5" customHeight="1">
      <c r="B76" s="8">
        <v>19</v>
      </c>
      <c r="C76" s="15">
        <v>2357</v>
      </c>
      <c r="D76" s="15">
        <v>672</v>
      </c>
      <c r="E76" s="26">
        <f t="shared" si="5"/>
        <v>28.510818837505305</v>
      </c>
      <c r="F76" s="15">
        <v>529</v>
      </c>
      <c r="G76" s="26">
        <f t="shared" si="6"/>
        <v>22.44378447178617</v>
      </c>
      <c r="H76" s="13">
        <v>405</v>
      </c>
      <c r="I76" s="26">
        <f t="shared" si="7"/>
        <v>17.182859567246499</v>
      </c>
      <c r="J76" s="15">
        <v>594</v>
      </c>
      <c r="K76" s="29">
        <f t="shared" si="8"/>
        <v>25.201527365294865</v>
      </c>
      <c r="L76" s="15">
        <v>157</v>
      </c>
      <c r="M76" s="29">
        <f t="shared" si="9"/>
        <v>6.6610097581671619</v>
      </c>
    </row>
    <row r="77" spans="2:13" ht="13.5" customHeight="1">
      <c r="B77" s="7">
        <v>20</v>
      </c>
      <c r="C77" s="15">
        <v>2185</v>
      </c>
      <c r="D77" s="15">
        <v>652</v>
      </c>
      <c r="E77" s="26">
        <f t="shared" si="5"/>
        <v>29.839816933638442</v>
      </c>
      <c r="F77" s="15">
        <v>447</v>
      </c>
      <c r="G77" s="26">
        <f t="shared" si="6"/>
        <v>20.45766590389016</v>
      </c>
      <c r="H77" s="13">
        <v>343</v>
      </c>
      <c r="I77" s="26">
        <f t="shared" si="7"/>
        <v>15.697940503432493</v>
      </c>
      <c r="J77" s="15">
        <v>561</v>
      </c>
      <c r="K77" s="29">
        <f t="shared" si="8"/>
        <v>25.675057208237984</v>
      </c>
      <c r="L77" s="15">
        <v>182</v>
      </c>
      <c r="M77" s="29">
        <f t="shared" si="9"/>
        <v>8.3295194508009143</v>
      </c>
    </row>
    <row r="78" spans="2:13" ht="13.5" customHeight="1">
      <c r="B78" s="8">
        <v>21</v>
      </c>
      <c r="C78" s="15">
        <v>2215</v>
      </c>
      <c r="D78" s="15">
        <v>623</v>
      </c>
      <c r="E78" s="26">
        <f t="shared" si="5"/>
        <v>28.12641083521445</v>
      </c>
      <c r="F78" s="15">
        <v>451</v>
      </c>
      <c r="G78" s="26">
        <f t="shared" si="6"/>
        <v>20.361173814898422</v>
      </c>
      <c r="H78" s="13">
        <v>441</v>
      </c>
      <c r="I78" s="26">
        <f t="shared" si="7"/>
        <v>19.909706546275395</v>
      </c>
      <c r="J78" s="15">
        <v>527</v>
      </c>
      <c r="K78" s="29">
        <f t="shared" si="8"/>
        <v>23.792325056433409</v>
      </c>
      <c r="L78" s="15">
        <v>173</v>
      </c>
      <c r="M78" s="29">
        <f t="shared" si="9"/>
        <v>7.8103837471783297</v>
      </c>
    </row>
    <row r="79" spans="2:13" ht="13.5" customHeight="1">
      <c r="B79" s="7">
        <v>22</v>
      </c>
      <c r="C79" s="15">
        <v>2204</v>
      </c>
      <c r="D79" s="15">
        <v>655</v>
      </c>
      <c r="E79" s="26">
        <f t="shared" si="5"/>
        <v>29.718693284936482</v>
      </c>
      <c r="F79" s="15">
        <v>458</v>
      </c>
      <c r="G79" s="26">
        <f t="shared" si="6"/>
        <v>20.780399274047188</v>
      </c>
      <c r="H79" s="13">
        <v>390</v>
      </c>
      <c r="I79" s="26">
        <f t="shared" si="7"/>
        <v>17.695099818511796</v>
      </c>
      <c r="J79" s="15">
        <v>521</v>
      </c>
      <c r="K79" s="29">
        <f t="shared" si="8"/>
        <v>23.638838475499092</v>
      </c>
      <c r="L79" s="15">
        <v>180</v>
      </c>
      <c r="M79" s="29">
        <f t="shared" si="9"/>
        <v>8.1669691470054442</v>
      </c>
    </row>
    <row r="80" spans="2:13" ht="13.5" customHeight="1">
      <c r="B80" s="8">
        <v>23</v>
      </c>
      <c r="C80" s="15">
        <v>2075</v>
      </c>
      <c r="D80" s="15">
        <v>588</v>
      </c>
      <c r="E80" s="26">
        <f t="shared" si="5"/>
        <v>28.337349397590362</v>
      </c>
      <c r="F80" s="15">
        <v>436</v>
      </c>
      <c r="G80" s="26">
        <f t="shared" si="6"/>
        <v>21.012048192771083</v>
      </c>
      <c r="H80" s="13">
        <v>385</v>
      </c>
      <c r="I80" s="26">
        <f t="shared" si="7"/>
        <v>18.554216867469879</v>
      </c>
      <c r="J80" s="15">
        <v>460</v>
      </c>
      <c r="K80" s="29">
        <f t="shared" si="8"/>
        <v>22.168674698795179</v>
      </c>
      <c r="L80" s="15">
        <v>206</v>
      </c>
      <c r="M80" s="29">
        <f t="shared" si="9"/>
        <v>9.9277108433734949</v>
      </c>
    </row>
    <row r="81" spans="2:13" ht="13.5" customHeight="1">
      <c r="B81" s="7">
        <v>24</v>
      </c>
      <c r="C81" s="15">
        <v>1931</v>
      </c>
      <c r="D81" s="15">
        <v>555</v>
      </c>
      <c r="E81" s="26">
        <f t="shared" si="5"/>
        <v>28.741584671154843</v>
      </c>
      <c r="F81" s="15">
        <v>356</v>
      </c>
      <c r="G81" s="26">
        <f t="shared" si="6"/>
        <v>18.436043500776801</v>
      </c>
      <c r="H81" s="13">
        <v>352</v>
      </c>
      <c r="I81" s="26">
        <f t="shared" si="7"/>
        <v>18.228896944588296</v>
      </c>
      <c r="J81" s="15">
        <v>467</v>
      </c>
      <c r="K81" s="29">
        <f t="shared" si="8"/>
        <v>24.184360435007768</v>
      </c>
      <c r="L81" s="15">
        <v>201</v>
      </c>
      <c r="M81" s="29">
        <f t="shared" si="9"/>
        <v>10.409114448472295</v>
      </c>
    </row>
    <row r="82" spans="2:13" ht="13.5" customHeight="1">
      <c r="B82" s="3">
        <v>25</v>
      </c>
      <c r="C82" s="15">
        <v>1677</v>
      </c>
      <c r="D82" s="15">
        <v>452</v>
      </c>
      <c r="E82" s="26">
        <f t="shared" si="5"/>
        <v>26.952892069171138</v>
      </c>
      <c r="F82" s="15">
        <v>312</v>
      </c>
      <c r="G82" s="26">
        <f>F82/C82%</f>
        <v>18.604651162790699</v>
      </c>
      <c r="H82" s="21">
        <v>322</v>
      </c>
      <c r="I82" s="26">
        <f t="shared" si="7"/>
        <v>19.200954084675015</v>
      </c>
      <c r="J82" s="15">
        <v>389</v>
      </c>
      <c r="K82" s="29">
        <f t="shared" si="8"/>
        <v>23.196183661299941</v>
      </c>
      <c r="L82" s="18">
        <v>202</v>
      </c>
      <c r="M82" s="28">
        <f t="shared" si="9"/>
        <v>12.045319022063209</v>
      </c>
    </row>
    <row r="83" spans="2:13" ht="13.5" customHeight="1">
      <c r="B83" s="23"/>
      <c r="C83" s="24"/>
      <c r="D83" s="24"/>
      <c r="E83" s="27"/>
      <c r="F83" s="24"/>
      <c r="G83" s="27"/>
      <c r="H83" s="24"/>
      <c r="I83" s="27"/>
      <c r="J83" s="24"/>
      <c r="K83" s="27"/>
    </row>
    <row r="84" spans="2:13" ht="13.5" customHeight="1" thickBot="1">
      <c r="B84" s="5" t="s">
        <v>12</v>
      </c>
      <c r="C84" s="17"/>
      <c r="D84" s="17"/>
      <c r="E84" s="28"/>
      <c r="F84" s="17"/>
      <c r="G84" s="28"/>
      <c r="H84" s="17"/>
      <c r="I84" s="28"/>
      <c r="J84" s="17"/>
      <c r="K84" s="28"/>
    </row>
    <row r="85" spans="2:13" ht="17.25" customHeight="1" thickTop="1">
      <c r="B85" s="37" t="s">
        <v>15</v>
      </c>
      <c r="C85" s="40" t="s">
        <v>5</v>
      </c>
      <c r="D85" s="33"/>
      <c r="E85" s="33"/>
      <c r="F85" s="34"/>
      <c r="G85" s="34"/>
      <c r="H85" s="34"/>
      <c r="I85" s="34"/>
      <c r="J85" s="34"/>
      <c r="K85" s="33"/>
      <c r="L85" s="35"/>
      <c r="M85" s="35"/>
    </row>
    <row r="86" spans="2:13" ht="17.25" customHeight="1">
      <c r="B86" s="39"/>
      <c r="C86" s="41"/>
      <c r="D86" s="54" t="s">
        <v>16</v>
      </c>
      <c r="E86" s="55"/>
      <c r="F86" s="54" t="s">
        <v>17</v>
      </c>
      <c r="G86" s="55"/>
      <c r="H86" s="54" t="s">
        <v>18</v>
      </c>
      <c r="I86" s="55"/>
      <c r="J86" s="54" t="s">
        <v>19</v>
      </c>
      <c r="K86" s="55"/>
      <c r="L86" s="53" t="s">
        <v>20</v>
      </c>
      <c r="M86" s="56"/>
    </row>
    <row r="87" spans="2:13" ht="13.5" customHeight="1">
      <c r="B87" s="7" t="s">
        <v>9</v>
      </c>
      <c r="C87" s="11">
        <v>260</v>
      </c>
      <c r="D87" s="15">
        <v>50</v>
      </c>
      <c r="E87" s="26">
        <f t="shared" ref="E87:E96" si="10">D87/C87%</f>
        <v>19.23076923076923</v>
      </c>
      <c r="F87" s="15">
        <v>54</v>
      </c>
      <c r="G87" s="26">
        <f t="shared" ref="G87:G96" si="11">F87/C87%</f>
        <v>20.76923076923077</v>
      </c>
      <c r="H87" s="13">
        <v>53</v>
      </c>
      <c r="I87" s="26">
        <f t="shared" ref="I87:I96" si="12">H87/C87%</f>
        <v>20.384615384615383</v>
      </c>
      <c r="J87" s="14">
        <v>82</v>
      </c>
      <c r="K87" s="29">
        <f t="shared" ref="K87:K96" si="13">J87/C87%</f>
        <v>31.538461538461537</v>
      </c>
      <c r="L87" s="14">
        <v>21</v>
      </c>
      <c r="M87" s="29">
        <f>L87/C87%</f>
        <v>8.0769230769230766</v>
      </c>
    </row>
    <row r="88" spans="2:13" ht="13.5" customHeight="1">
      <c r="B88" s="8">
        <v>17</v>
      </c>
      <c r="C88" s="12">
        <v>333</v>
      </c>
      <c r="D88" s="15">
        <v>45</v>
      </c>
      <c r="E88" s="26">
        <f t="shared" si="10"/>
        <v>13.513513513513514</v>
      </c>
      <c r="F88" s="15">
        <v>80</v>
      </c>
      <c r="G88" s="26">
        <f t="shared" si="11"/>
        <v>24.024024024024023</v>
      </c>
      <c r="H88" s="13">
        <v>67</v>
      </c>
      <c r="I88" s="26">
        <f t="shared" si="12"/>
        <v>20.12012012012012</v>
      </c>
      <c r="J88" s="15">
        <v>91</v>
      </c>
      <c r="K88" s="29">
        <f t="shared" si="13"/>
        <v>27.327327327327328</v>
      </c>
      <c r="L88" s="15">
        <v>50</v>
      </c>
      <c r="M88" s="29">
        <f t="shared" ref="M88:M96" si="14">L88/C88%</f>
        <v>15.015015015015015</v>
      </c>
    </row>
    <row r="89" spans="2:13" ht="13.5" customHeight="1">
      <c r="B89" s="7">
        <v>18</v>
      </c>
      <c r="C89" s="12">
        <v>385</v>
      </c>
      <c r="D89" s="15">
        <v>54</v>
      </c>
      <c r="E89" s="26">
        <f t="shared" si="10"/>
        <v>14.025974025974026</v>
      </c>
      <c r="F89" s="15">
        <v>71</v>
      </c>
      <c r="G89" s="26">
        <f t="shared" si="11"/>
        <v>18.441558441558442</v>
      </c>
      <c r="H89" s="13">
        <v>72</v>
      </c>
      <c r="I89" s="26">
        <f t="shared" si="12"/>
        <v>18.7012987012987</v>
      </c>
      <c r="J89" s="15">
        <v>119</v>
      </c>
      <c r="K89" s="29">
        <f t="shared" si="13"/>
        <v>30.90909090909091</v>
      </c>
      <c r="L89" s="15">
        <v>69</v>
      </c>
      <c r="M89" s="29">
        <f t="shared" si="14"/>
        <v>17.922077922077921</v>
      </c>
    </row>
    <row r="90" spans="2:13" ht="13.5" customHeight="1">
      <c r="B90" s="8">
        <v>19</v>
      </c>
      <c r="C90" s="12">
        <v>354</v>
      </c>
      <c r="D90" s="15">
        <v>40</v>
      </c>
      <c r="E90" s="26">
        <f t="shared" si="10"/>
        <v>11.299435028248588</v>
      </c>
      <c r="F90" s="15">
        <v>80</v>
      </c>
      <c r="G90" s="26">
        <f t="shared" si="11"/>
        <v>22.598870056497177</v>
      </c>
      <c r="H90" s="13">
        <v>76</v>
      </c>
      <c r="I90" s="26">
        <f t="shared" si="12"/>
        <v>21.468926553672315</v>
      </c>
      <c r="J90" s="15">
        <v>98</v>
      </c>
      <c r="K90" s="29">
        <f t="shared" si="13"/>
        <v>27.683615819209038</v>
      </c>
      <c r="L90" s="15">
        <v>60</v>
      </c>
      <c r="M90" s="29">
        <f t="shared" si="14"/>
        <v>16.949152542372882</v>
      </c>
    </row>
    <row r="91" spans="2:13" ht="13.5" customHeight="1">
      <c r="B91" s="7">
        <v>20</v>
      </c>
      <c r="C91" s="12">
        <v>367</v>
      </c>
      <c r="D91" s="15">
        <v>40</v>
      </c>
      <c r="E91" s="26">
        <f t="shared" si="10"/>
        <v>10.899182561307903</v>
      </c>
      <c r="F91" s="15">
        <v>71</v>
      </c>
      <c r="G91" s="26">
        <f t="shared" si="11"/>
        <v>19.346049046321525</v>
      </c>
      <c r="H91" s="13">
        <v>71</v>
      </c>
      <c r="I91" s="26">
        <f t="shared" si="12"/>
        <v>19.346049046321525</v>
      </c>
      <c r="J91" s="15">
        <v>117</v>
      </c>
      <c r="K91" s="29">
        <f t="shared" si="13"/>
        <v>31.880108991825615</v>
      </c>
      <c r="L91" s="15">
        <v>68</v>
      </c>
      <c r="M91" s="29">
        <f t="shared" si="14"/>
        <v>18.528610354223435</v>
      </c>
    </row>
    <row r="92" spans="2:13" ht="13.5" customHeight="1">
      <c r="B92" s="8">
        <v>21</v>
      </c>
      <c r="C92" s="12">
        <v>359</v>
      </c>
      <c r="D92" s="15">
        <v>36</v>
      </c>
      <c r="E92" s="26">
        <f t="shared" si="10"/>
        <v>10.027855153203342</v>
      </c>
      <c r="F92" s="15">
        <v>85</v>
      </c>
      <c r="G92" s="26">
        <f t="shared" si="11"/>
        <v>23.676880222841227</v>
      </c>
      <c r="H92" s="13">
        <v>63</v>
      </c>
      <c r="I92" s="26">
        <f t="shared" si="12"/>
        <v>17.548746518105851</v>
      </c>
      <c r="J92" s="15">
        <v>103</v>
      </c>
      <c r="K92" s="29">
        <f t="shared" si="13"/>
        <v>28.690807799442897</v>
      </c>
      <c r="L92" s="15">
        <v>72</v>
      </c>
      <c r="M92" s="29">
        <f t="shared" si="14"/>
        <v>20.055710306406684</v>
      </c>
    </row>
    <row r="93" spans="2:13" ht="13.5" customHeight="1">
      <c r="B93" s="7">
        <v>22</v>
      </c>
      <c r="C93" s="12">
        <v>380</v>
      </c>
      <c r="D93" s="15">
        <v>35</v>
      </c>
      <c r="E93" s="26">
        <f t="shared" si="10"/>
        <v>9.2105263157894743</v>
      </c>
      <c r="F93" s="15">
        <v>83</v>
      </c>
      <c r="G93" s="26">
        <f t="shared" si="11"/>
        <v>21.842105263157897</v>
      </c>
      <c r="H93" s="13">
        <v>77</v>
      </c>
      <c r="I93" s="26">
        <f t="shared" si="12"/>
        <v>20.263157894736842</v>
      </c>
      <c r="J93" s="15">
        <v>104</v>
      </c>
      <c r="K93" s="29">
        <f t="shared" si="13"/>
        <v>27.368421052631579</v>
      </c>
      <c r="L93" s="15">
        <v>81</v>
      </c>
      <c r="M93" s="29">
        <f t="shared" si="14"/>
        <v>21.315789473684212</v>
      </c>
    </row>
    <row r="94" spans="2:13" ht="13.5" customHeight="1">
      <c r="B94" s="8">
        <v>23</v>
      </c>
      <c r="C94" s="12">
        <v>404</v>
      </c>
      <c r="D94" s="15">
        <v>38</v>
      </c>
      <c r="E94" s="26">
        <f t="shared" si="10"/>
        <v>9.4059405940594054</v>
      </c>
      <c r="F94" s="15">
        <v>77</v>
      </c>
      <c r="G94" s="26">
        <f t="shared" si="11"/>
        <v>19.059405940594058</v>
      </c>
      <c r="H94" s="13">
        <v>78</v>
      </c>
      <c r="I94" s="26">
        <f t="shared" si="12"/>
        <v>19.306930693069308</v>
      </c>
      <c r="J94" s="15">
        <v>111</v>
      </c>
      <c r="K94" s="29">
        <f t="shared" si="13"/>
        <v>27.475247524752476</v>
      </c>
      <c r="L94" s="15">
        <v>100</v>
      </c>
      <c r="M94" s="29">
        <f t="shared" si="14"/>
        <v>24.752475247524753</v>
      </c>
    </row>
    <row r="95" spans="2:13" ht="13.5" customHeight="1">
      <c r="B95" s="7">
        <v>24</v>
      </c>
      <c r="C95" s="12">
        <v>407</v>
      </c>
      <c r="D95" s="15">
        <v>43</v>
      </c>
      <c r="E95" s="26">
        <f t="shared" si="10"/>
        <v>10.565110565110565</v>
      </c>
      <c r="F95" s="15">
        <v>71</v>
      </c>
      <c r="G95" s="26">
        <f t="shared" si="11"/>
        <v>17.444717444717444</v>
      </c>
      <c r="H95" s="13">
        <v>82</v>
      </c>
      <c r="I95" s="26">
        <f t="shared" si="12"/>
        <v>20.147420147420146</v>
      </c>
      <c r="J95" s="15">
        <v>116</v>
      </c>
      <c r="K95" s="29">
        <f t="shared" si="13"/>
        <v>28.5012285012285</v>
      </c>
      <c r="L95" s="15">
        <v>95</v>
      </c>
      <c r="M95" s="29">
        <f t="shared" si="14"/>
        <v>23.341523341523342</v>
      </c>
    </row>
    <row r="96" spans="2:13" ht="13.5" customHeight="1">
      <c r="B96" s="9">
        <v>25</v>
      </c>
      <c r="C96" s="16">
        <v>385</v>
      </c>
      <c r="D96" s="15">
        <v>24</v>
      </c>
      <c r="E96" s="26">
        <f t="shared" si="10"/>
        <v>6.2337662337662341</v>
      </c>
      <c r="F96" s="18">
        <v>55</v>
      </c>
      <c r="G96" s="26">
        <f t="shared" si="11"/>
        <v>14.285714285714285</v>
      </c>
      <c r="H96" s="17">
        <v>90</v>
      </c>
      <c r="I96" s="26">
        <f t="shared" si="12"/>
        <v>23.376623376623375</v>
      </c>
      <c r="J96" s="18">
        <v>90</v>
      </c>
      <c r="K96" s="29">
        <f t="shared" si="13"/>
        <v>23.376623376623375</v>
      </c>
      <c r="L96" s="18">
        <v>126</v>
      </c>
      <c r="M96" s="28">
        <f t="shared" si="14"/>
        <v>32.727272727272727</v>
      </c>
    </row>
    <row r="97" spans="2:11" ht="13.5" customHeight="1">
      <c r="B97" s="23"/>
      <c r="C97" s="24"/>
      <c r="D97" s="24"/>
      <c r="E97" s="27"/>
      <c r="F97" s="24"/>
      <c r="G97" s="27"/>
      <c r="H97" s="24"/>
      <c r="I97" s="27"/>
      <c r="J97" s="24"/>
      <c r="K97" s="27"/>
    </row>
    <row r="98" spans="2:11" ht="13.5" customHeight="1">
      <c r="B98" s="4" t="s">
        <v>3</v>
      </c>
      <c r="C98" s="6"/>
      <c r="D98" s="6"/>
      <c r="E98" s="31"/>
      <c r="G98" s="31"/>
      <c r="I98" s="31"/>
      <c r="K98" s="31"/>
    </row>
    <row r="99" spans="2:11" ht="13.5" customHeight="1">
      <c r="B99" s="4" t="s">
        <v>6</v>
      </c>
      <c r="C99" s="6"/>
      <c r="D99" s="6"/>
      <c r="E99" s="31"/>
      <c r="G99" s="31"/>
      <c r="I99" s="31"/>
      <c r="K99" s="31"/>
    </row>
    <row r="100" spans="2:11" ht="13.5" customHeight="1">
      <c r="B100" s="4" t="s">
        <v>10</v>
      </c>
      <c r="C100" s="6"/>
      <c r="D100" s="6"/>
      <c r="E100" s="31"/>
      <c r="G100" s="31"/>
      <c r="I100" s="31"/>
      <c r="K100" s="31"/>
    </row>
    <row r="101" spans="2:11" ht="13.5" customHeight="1">
      <c r="B101" s="4" t="s">
        <v>21</v>
      </c>
      <c r="C101" s="6"/>
      <c r="D101" s="6"/>
      <c r="E101" s="31"/>
      <c r="G101" s="31"/>
      <c r="I101" s="31"/>
      <c r="K101" s="31"/>
    </row>
    <row r="102" spans="2:11" ht="13.5" customHeight="1">
      <c r="B102" s="4" t="s">
        <v>22</v>
      </c>
      <c r="C102" s="6"/>
      <c r="D102" s="6"/>
      <c r="E102" s="31"/>
      <c r="G102" s="31"/>
      <c r="I102" s="31"/>
      <c r="K102" s="31"/>
    </row>
    <row r="103" spans="2:11" ht="13.5" customHeight="1"/>
  </sheetData>
  <mergeCells count="42">
    <mergeCell ref="L86:M86"/>
    <mergeCell ref="D72:E72"/>
    <mergeCell ref="F72:G72"/>
    <mergeCell ref="H72:I72"/>
    <mergeCell ref="J72:K72"/>
    <mergeCell ref="L72:M72"/>
    <mergeCell ref="C71:C72"/>
    <mergeCell ref="B85:B86"/>
    <mergeCell ref="C85:C86"/>
    <mergeCell ref="J86:K86"/>
    <mergeCell ref="D86:E86"/>
    <mergeCell ref="F86:G86"/>
    <mergeCell ref="H86:I86"/>
    <mergeCell ref="B71:B72"/>
    <mergeCell ref="B53:B55"/>
    <mergeCell ref="C53:C55"/>
    <mergeCell ref="F53:J53"/>
    <mergeCell ref="D54:I54"/>
    <mergeCell ref="J54:K55"/>
    <mergeCell ref="F55:G55"/>
    <mergeCell ref="H55:I55"/>
    <mergeCell ref="B38:B40"/>
    <mergeCell ref="C38:C40"/>
    <mergeCell ref="F38:J38"/>
    <mergeCell ref="D39:I39"/>
    <mergeCell ref="J39:K40"/>
    <mergeCell ref="F40:G40"/>
    <mergeCell ref="H40:I40"/>
    <mergeCell ref="B22:B24"/>
    <mergeCell ref="C22:C24"/>
    <mergeCell ref="F22:J22"/>
    <mergeCell ref="D23:I23"/>
    <mergeCell ref="J23:K24"/>
    <mergeCell ref="F24:G24"/>
    <mergeCell ref="H24:I24"/>
    <mergeCell ref="B7:B9"/>
    <mergeCell ref="C7:C9"/>
    <mergeCell ref="F7:J7"/>
    <mergeCell ref="D8:I8"/>
    <mergeCell ref="J8:K9"/>
    <mergeCell ref="F9:G9"/>
    <mergeCell ref="H9:I9"/>
  </mergeCells>
  <phoneticPr fontId="1"/>
  <pageMargins left="0.7" right="0.7" top="0.75" bottom="0.75" header="0.3" footer="0.3"/>
  <pageSetup paperSize="9" scale="80" orientation="portrait" r:id="rId1"/>
  <headerFooter>
    <oddHeader>&amp;R&amp;"ＭＳ 明朝,標準"&amp;10&amp;A</oddHeader>
  </headerFooter>
  <rowBreaks count="1" manualBreakCount="1">
    <brk id="6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6-2-5-7図</vt:lpstr>
      <vt:lpstr>'6-2-5-7図'!Print_Area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2014-10-15T03:16:39Z</cp:lastPrinted>
  <dcterms:created xsi:type="dcterms:W3CDTF">2013-06-24T01:09:32Z</dcterms:created>
  <dcterms:modified xsi:type="dcterms:W3CDTF">2014-10-22T01:25:52Z</dcterms:modified>
</cp:coreProperties>
</file>