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/>
  <bookViews>
    <workbookView xWindow="150" yWindow="15" windowWidth="9420" windowHeight="3930"/>
  </bookViews>
  <sheets>
    <sheet name="3-1-1-5図" sheetId="2" r:id="rId1"/>
  </sheets>
  <calcPr calcId="145621"/>
</workbook>
</file>

<file path=xl/calcChain.xml><?xml version="1.0" encoding="utf-8"?>
<calcChain xmlns="http://schemas.openxmlformats.org/spreadsheetml/2006/main">
  <c r="D11" i="2"/>
  <c r="D8"/>
  <c r="D9"/>
  <c r="D10"/>
  <c r="D12"/>
  <c r="D13"/>
  <c r="D14"/>
  <c r="D7"/>
  <c r="D36"/>
  <c r="D35"/>
  <c r="D15"/>
  <c r="C15"/>
  <c r="D18"/>
  <c r="C18"/>
  <c r="D16"/>
  <c r="C16"/>
  <c r="D17"/>
  <c r="C17"/>
  <c r="D19"/>
  <c r="C19"/>
  <c r="D20"/>
  <c r="C20"/>
  <c r="D21"/>
  <c r="C21"/>
  <c r="D22"/>
  <c r="C22"/>
  <c r="D23"/>
  <c r="C23"/>
  <c r="D24"/>
  <c r="C24"/>
  <c r="D25"/>
  <c r="C25"/>
  <c r="D26"/>
  <c r="C26"/>
  <c r="D27"/>
  <c r="C27"/>
  <c r="D28"/>
  <c r="C28"/>
  <c r="D29"/>
  <c r="C29"/>
  <c r="D30"/>
  <c r="C30"/>
  <c r="D31"/>
  <c r="C31"/>
  <c r="D32"/>
  <c r="C32"/>
  <c r="D33"/>
  <c r="C33"/>
  <c r="D34"/>
  <c r="C34"/>
</calcChain>
</file>

<file path=xl/sharedStrings.xml><?xml version="1.0" encoding="utf-8"?>
<sst xmlns="http://schemas.openxmlformats.org/spreadsheetml/2006/main" count="36" uniqueCount="36">
  <si>
    <t>59</t>
    <phoneticPr fontId="1"/>
  </si>
  <si>
    <t>60</t>
    <phoneticPr fontId="1"/>
  </si>
  <si>
    <t>61</t>
  </si>
  <si>
    <t>62</t>
  </si>
  <si>
    <t>63</t>
  </si>
  <si>
    <t>２</t>
    <phoneticPr fontId="1"/>
  </si>
  <si>
    <t>３</t>
    <phoneticPr fontId="1"/>
  </si>
  <si>
    <t>４</t>
  </si>
  <si>
    <t>５</t>
  </si>
  <si>
    <t>６</t>
  </si>
  <si>
    <t>７</t>
  </si>
  <si>
    <t>８</t>
  </si>
  <si>
    <t>９</t>
  </si>
  <si>
    <t>10</t>
    <phoneticPr fontId="1"/>
  </si>
  <si>
    <t>11</t>
    <phoneticPr fontId="1"/>
  </si>
  <si>
    <t>12</t>
  </si>
  <si>
    <t>13</t>
  </si>
  <si>
    <t>14</t>
  </si>
  <si>
    <t>年次</t>
    <rPh sb="0" eb="2">
      <t>ネンジ</t>
    </rPh>
    <phoneticPr fontId="1"/>
  </si>
  <si>
    <t>中学生</t>
    <rPh sb="0" eb="3">
      <t>チュウガクセイ</t>
    </rPh>
    <phoneticPr fontId="1"/>
  </si>
  <si>
    <t>高校生</t>
    <rPh sb="0" eb="3">
      <t>コウコウセイ</t>
    </rPh>
    <phoneticPr fontId="1"/>
  </si>
  <si>
    <t>大学生</t>
    <rPh sb="0" eb="3">
      <t>ダイガクセイ</t>
    </rPh>
    <phoneticPr fontId="1"/>
  </si>
  <si>
    <t>有職少年</t>
    <rPh sb="0" eb="2">
      <t>ユウショク</t>
    </rPh>
    <rPh sb="2" eb="4">
      <t>ショウネン</t>
    </rPh>
    <phoneticPr fontId="1"/>
  </si>
  <si>
    <t>無職少年</t>
    <rPh sb="0" eb="2">
      <t>ムショク</t>
    </rPh>
    <rPh sb="2" eb="4">
      <t>ショウネン</t>
    </rPh>
    <phoneticPr fontId="1"/>
  </si>
  <si>
    <t>学生・生徒</t>
    <rPh sb="0" eb="2">
      <t>ガクセイ</t>
    </rPh>
    <rPh sb="3" eb="5">
      <t>セイト</t>
    </rPh>
    <phoneticPr fontId="1"/>
  </si>
  <si>
    <t>総数</t>
    <rPh sb="0" eb="2">
      <t>ソウスウ</t>
    </rPh>
    <phoneticPr fontId="1"/>
  </si>
  <si>
    <t>元</t>
    <rPh sb="0" eb="1">
      <t>ガン</t>
    </rPh>
    <phoneticPr fontId="1"/>
  </si>
  <si>
    <t>　50年</t>
    <rPh sb="3" eb="4">
      <t>ネン</t>
    </rPh>
    <phoneticPr fontId="1"/>
  </si>
  <si>
    <t>計</t>
    <rPh sb="0" eb="1">
      <t>ケイ</t>
    </rPh>
    <phoneticPr fontId="1"/>
  </si>
  <si>
    <t>その他の学生</t>
    <rPh sb="2" eb="3">
      <t>タ</t>
    </rPh>
    <rPh sb="4" eb="6">
      <t>ガクセイ</t>
    </rPh>
    <phoneticPr fontId="1"/>
  </si>
  <si>
    <t>３－１－１－５図　少年による一般刑法犯 検挙人員の就学・就労状況別構成比</t>
    <rPh sb="9" eb="11">
      <t>ショウネン</t>
    </rPh>
    <rPh sb="14" eb="16">
      <t>イッパン</t>
    </rPh>
    <rPh sb="16" eb="19">
      <t>ケイホウハン</t>
    </rPh>
    <rPh sb="20" eb="22">
      <t>ケンキョ</t>
    </rPh>
    <rPh sb="22" eb="24">
      <t>ジンイン</t>
    </rPh>
    <rPh sb="25" eb="27">
      <t>シュウガク</t>
    </rPh>
    <rPh sb="28" eb="30">
      <t>シュウロウ</t>
    </rPh>
    <rPh sb="30" eb="32">
      <t>ジョウキョウ</t>
    </rPh>
    <rPh sb="32" eb="33">
      <t>ベツ</t>
    </rPh>
    <rPh sb="33" eb="36">
      <t>コウセイヒ</t>
    </rPh>
    <phoneticPr fontId="1"/>
  </si>
  <si>
    <t>（昭和50年～平成25年）</t>
    <phoneticPr fontId="1"/>
  </si>
  <si>
    <t>注　１　警察庁の統計による。</t>
    <rPh sb="0" eb="1">
      <t>チュウ</t>
    </rPh>
    <rPh sb="4" eb="7">
      <t>ケイサツチョウ</t>
    </rPh>
    <rPh sb="8" eb="10">
      <t>トウケイ</t>
    </rPh>
    <phoneticPr fontId="1"/>
  </si>
  <si>
    <t>　　２　就学・就労状況は犯行時であり，また，検挙時に20歳以上であった者を除く。</t>
    <rPh sb="4" eb="6">
      <t>シュウガク</t>
    </rPh>
    <rPh sb="7" eb="9">
      <t>シュウロウ</t>
    </rPh>
    <rPh sb="9" eb="11">
      <t>ジョウキョウ</t>
    </rPh>
    <phoneticPr fontId="1"/>
  </si>
  <si>
    <t xml:space="preserve">　  ３　触法少年の補導人員を含まない。 </t>
    <rPh sb="5" eb="7">
      <t>ショクホウ</t>
    </rPh>
    <rPh sb="7" eb="9">
      <t>ショウネン</t>
    </rPh>
    <rPh sb="10" eb="12">
      <t>ホドウ</t>
    </rPh>
    <rPh sb="12" eb="14">
      <t>ジンイン</t>
    </rPh>
    <rPh sb="15" eb="16">
      <t>フク</t>
    </rPh>
    <phoneticPr fontId="7"/>
  </si>
  <si>
    <t>　　４　道路上の交通事故に係る危険運転致死傷を除く。</t>
    <phoneticPr fontId="1"/>
  </si>
</sst>
</file>

<file path=xl/styles.xml><?xml version="1.0" encoding="utf-8"?>
<styleSheet xmlns="http://schemas.openxmlformats.org/spreadsheetml/2006/main">
  <numFmts count="1">
    <numFmt numFmtId="176" formatCode="_(* #,##0_);_(* \(#,##0\);_(* &quot;-&quot;_);_(@_)"/>
  </numFmts>
  <fonts count="24">
    <font>
      <sz val="10"/>
      <name val="ＭＳ 明朝"/>
      <family val="1"/>
      <charset val="128"/>
    </font>
    <font>
      <sz val="6"/>
      <name val="ＭＳ ゴシック"/>
      <family val="3"/>
      <charset val="128"/>
    </font>
    <font>
      <sz val="10"/>
      <name val="ＭＳ 明朝"/>
      <family val="1"/>
      <charset val="128"/>
    </font>
    <font>
      <b/>
      <sz val="12"/>
      <name val="ＭＳ ゴシック"/>
      <family val="3"/>
      <charset val="128"/>
    </font>
    <font>
      <sz val="9"/>
      <name val="ＭＳ 明朝"/>
      <family val="1"/>
      <charset val="128"/>
    </font>
    <font>
      <sz val="10"/>
      <color indexed="12"/>
      <name val="ＭＳ 明朝"/>
      <family val="1"/>
      <charset val="128"/>
    </font>
    <font>
      <sz val="10"/>
      <color indexed="10"/>
      <name val="ＭＳ 明朝"/>
      <family val="1"/>
      <charset val="128"/>
    </font>
    <font>
      <sz val="6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</fonts>
  <fills count="1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9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42">
    <xf numFmtId="0" fontId="0" fillId="0" borderId="0"/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" fillId="4" borderId="2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5" fillId="17" borderId="4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3" fillId="6" borderId="0" applyNumberFormat="0" applyBorder="0" applyAlignment="0" applyProtection="0">
      <alignment vertical="center"/>
    </xf>
  </cellStyleXfs>
  <cellXfs count="39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10" xfId="0" applyFont="1" applyBorder="1" applyAlignment="1">
      <alignment horizontal="center"/>
    </xf>
    <xf numFmtId="0" fontId="2" fillId="0" borderId="11" xfId="0" quotePrefix="1" applyFont="1" applyBorder="1" applyAlignment="1">
      <alignment horizontal="center"/>
    </xf>
    <xf numFmtId="0" fontId="4" fillId="0" borderId="0" xfId="0" applyFont="1"/>
    <xf numFmtId="0" fontId="2" fillId="0" borderId="0" xfId="0" applyFont="1" applyAlignment="1">
      <alignment horizontal="right"/>
    </xf>
    <xf numFmtId="0" fontId="2" fillId="0" borderId="0" xfId="0" quotePrefix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Fill="1"/>
    <xf numFmtId="0" fontId="2" fillId="0" borderId="11" xfId="0" quotePrefix="1" applyFont="1" applyFill="1" applyBorder="1" applyAlignment="1">
      <alignment horizontal="center"/>
    </xf>
    <xf numFmtId="0" fontId="2" fillId="0" borderId="16" xfId="0" quotePrefix="1" applyFont="1" applyFill="1" applyBorder="1" applyAlignment="1">
      <alignment horizontal="center"/>
    </xf>
    <xf numFmtId="0" fontId="2" fillId="0" borderId="0" xfId="0" applyFont="1" applyBorder="1"/>
    <xf numFmtId="0" fontId="5" fillId="0" borderId="0" xfId="0" applyFont="1"/>
    <xf numFmtId="0" fontId="2" fillId="0" borderId="0" xfId="0" quotePrefix="1" applyFont="1" applyFill="1" applyBorder="1" applyAlignment="1">
      <alignment horizontal="center"/>
    </xf>
    <xf numFmtId="0" fontId="6" fillId="0" borderId="0" xfId="0" applyFont="1" applyBorder="1" applyAlignment="1"/>
    <xf numFmtId="0" fontId="2" fillId="0" borderId="0" xfId="0" applyFont="1" applyBorder="1" applyAlignment="1"/>
    <xf numFmtId="0" fontId="4" fillId="0" borderId="0" xfId="0" applyFont="1" applyAlignment="1" applyProtection="1"/>
    <xf numFmtId="176" fontId="2" fillId="0" borderId="12" xfId="0" applyNumberFormat="1" applyFont="1" applyBorder="1"/>
    <xf numFmtId="176" fontId="2" fillId="0" borderId="13" xfId="0" applyNumberFormat="1" applyFont="1" applyBorder="1"/>
    <xf numFmtId="176" fontId="2" fillId="0" borderId="14" xfId="0" applyNumberFormat="1" applyFont="1" applyBorder="1"/>
    <xf numFmtId="176" fontId="2" fillId="0" borderId="15" xfId="0" applyNumberFormat="1" applyFont="1" applyBorder="1"/>
    <xf numFmtId="176" fontId="2" fillId="0" borderId="0" xfId="0" applyNumberFormat="1" applyFont="1"/>
    <xf numFmtId="176" fontId="2" fillId="0" borderId="0" xfId="0" applyNumberFormat="1" applyFont="1" applyBorder="1"/>
    <xf numFmtId="176" fontId="2" fillId="0" borderId="13" xfId="0" applyNumberFormat="1" applyFont="1" applyFill="1" applyBorder="1"/>
    <xf numFmtId="176" fontId="2" fillId="0" borderId="15" xfId="0" applyNumberFormat="1" applyFont="1" applyFill="1" applyBorder="1"/>
    <xf numFmtId="176" fontId="2" fillId="0" borderId="0" xfId="0" applyNumberFormat="1" applyFont="1" applyFill="1" applyBorder="1"/>
    <xf numFmtId="176" fontId="2" fillId="0" borderId="17" xfId="0" applyNumberFormat="1" applyFont="1" applyFill="1" applyBorder="1"/>
    <xf numFmtId="176" fontId="2" fillId="0" borderId="16" xfId="0" applyNumberFormat="1" applyFont="1" applyFill="1" applyBorder="1"/>
    <xf numFmtId="176" fontId="2" fillId="0" borderId="18" xfId="0" applyNumberFormat="1" applyFont="1" applyFill="1" applyBorder="1"/>
    <xf numFmtId="0" fontId="3" fillId="0" borderId="0" xfId="0" applyFont="1" applyAlignment="1">
      <alignment horizontal="left"/>
    </xf>
    <xf numFmtId="0" fontId="2" fillId="0" borderId="19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B1:J55"/>
  <sheetViews>
    <sheetView tabSelected="1" zoomScaleNormal="100" zoomScaleSheetLayoutView="100" workbookViewId="0"/>
  </sheetViews>
  <sheetFormatPr defaultRowHeight="13.5" customHeight="1"/>
  <cols>
    <col min="1" max="1" width="3.7109375" style="1" customWidth="1"/>
    <col min="2" max="2" width="9.28515625" style="1" bestFit="1" customWidth="1"/>
    <col min="3" max="3" width="10.7109375" style="1" bestFit="1" customWidth="1"/>
    <col min="4" max="7" width="9.85546875" style="1" customWidth="1"/>
    <col min="8" max="8" width="13.140625" style="1" customWidth="1"/>
    <col min="9" max="10" width="9.85546875" style="1" customWidth="1"/>
    <col min="11" max="16384" width="9.140625" style="1"/>
  </cols>
  <sheetData>
    <row r="1" spans="2:10" ht="15" customHeight="1"/>
    <row r="2" spans="2:10" ht="15" customHeight="1">
      <c r="B2" s="30" t="s">
        <v>30</v>
      </c>
      <c r="C2" s="30"/>
      <c r="D2" s="30"/>
      <c r="E2" s="30"/>
      <c r="F2" s="30"/>
      <c r="G2" s="30"/>
      <c r="H2" s="30"/>
      <c r="I2" s="30"/>
      <c r="J2" s="30"/>
    </row>
    <row r="3" spans="2:10" ht="13.5" customHeight="1">
      <c r="B3" s="2"/>
      <c r="E3" s="15"/>
      <c r="F3" s="16"/>
      <c r="G3" s="16"/>
    </row>
    <row r="4" spans="2:10" ht="13.5" customHeight="1" thickBot="1">
      <c r="J4" s="6" t="s">
        <v>31</v>
      </c>
    </row>
    <row r="5" spans="2:10" ht="13.5" customHeight="1" thickTop="1">
      <c r="B5" s="33" t="s">
        <v>18</v>
      </c>
      <c r="C5" s="33" t="s">
        <v>25</v>
      </c>
      <c r="D5" s="35" t="s">
        <v>24</v>
      </c>
      <c r="E5" s="35"/>
      <c r="F5" s="35"/>
      <c r="G5" s="35"/>
      <c r="H5" s="36"/>
      <c r="I5" s="37" t="s">
        <v>22</v>
      </c>
      <c r="J5" s="31" t="s">
        <v>23</v>
      </c>
    </row>
    <row r="6" spans="2:10" ht="13.5" customHeight="1">
      <c r="B6" s="34"/>
      <c r="C6" s="34"/>
      <c r="D6" s="3" t="s">
        <v>28</v>
      </c>
      <c r="E6" s="3" t="s">
        <v>19</v>
      </c>
      <c r="F6" s="3" t="s">
        <v>20</v>
      </c>
      <c r="G6" s="3" t="s">
        <v>21</v>
      </c>
      <c r="H6" s="3" t="s">
        <v>29</v>
      </c>
      <c r="I6" s="38"/>
      <c r="J6" s="32"/>
    </row>
    <row r="7" spans="2:10" ht="13.5" customHeight="1">
      <c r="B7" s="8" t="s">
        <v>27</v>
      </c>
      <c r="C7" s="18">
        <v>116782</v>
      </c>
      <c r="D7" s="19">
        <f>SUM(E7:H7)</f>
        <v>82653</v>
      </c>
      <c r="E7" s="18">
        <v>34822</v>
      </c>
      <c r="F7" s="18">
        <v>42363</v>
      </c>
      <c r="G7" s="18">
        <v>2039</v>
      </c>
      <c r="H7" s="18">
        <v>3429</v>
      </c>
      <c r="I7" s="18">
        <v>21821</v>
      </c>
      <c r="J7" s="20">
        <v>12308</v>
      </c>
    </row>
    <row r="8" spans="2:10" ht="13.5" customHeight="1">
      <c r="B8" s="4">
        <v>51</v>
      </c>
      <c r="C8" s="19">
        <v>115628</v>
      </c>
      <c r="D8" s="19">
        <f t="shared" ref="D8:D14" si="0">SUM(E8:H8)</f>
        <v>83455</v>
      </c>
      <c r="E8" s="19">
        <v>34858</v>
      </c>
      <c r="F8" s="19">
        <v>42899</v>
      </c>
      <c r="G8" s="19">
        <v>2184</v>
      </c>
      <c r="H8" s="19">
        <v>3514</v>
      </c>
      <c r="I8" s="19">
        <v>20237</v>
      </c>
      <c r="J8" s="21">
        <v>11936</v>
      </c>
    </row>
    <row r="9" spans="2:10" ht="13.5" customHeight="1">
      <c r="B9" s="4">
        <v>52</v>
      </c>
      <c r="C9" s="19">
        <v>119199</v>
      </c>
      <c r="D9" s="19">
        <f t="shared" si="0"/>
        <v>86239</v>
      </c>
      <c r="E9" s="19">
        <v>36747</v>
      </c>
      <c r="F9" s="19">
        <v>42984</v>
      </c>
      <c r="G9" s="19">
        <v>2462</v>
      </c>
      <c r="H9" s="19">
        <v>4046</v>
      </c>
      <c r="I9" s="19">
        <v>20523</v>
      </c>
      <c r="J9" s="21">
        <v>12437</v>
      </c>
    </row>
    <row r="10" spans="2:10" ht="13.5" customHeight="1">
      <c r="B10" s="4">
        <v>53</v>
      </c>
      <c r="C10" s="19">
        <v>136801</v>
      </c>
      <c r="D10" s="19">
        <f t="shared" si="0"/>
        <v>100755</v>
      </c>
      <c r="E10" s="19">
        <v>42574</v>
      </c>
      <c r="F10" s="19">
        <v>51060</v>
      </c>
      <c r="G10" s="19">
        <v>2495</v>
      </c>
      <c r="H10" s="19">
        <v>4626</v>
      </c>
      <c r="I10" s="19">
        <v>22098</v>
      </c>
      <c r="J10" s="21">
        <v>13948</v>
      </c>
    </row>
    <row r="11" spans="2:10" ht="13.5" customHeight="1">
      <c r="B11" s="4">
        <v>54</v>
      </c>
      <c r="C11" s="19">
        <v>143158</v>
      </c>
      <c r="D11" s="19">
        <f t="shared" si="0"/>
        <v>107184</v>
      </c>
      <c r="E11" s="19">
        <v>47588</v>
      </c>
      <c r="F11" s="19">
        <v>52541</v>
      </c>
      <c r="G11" s="19">
        <v>2578</v>
      </c>
      <c r="H11" s="19">
        <v>4477</v>
      </c>
      <c r="I11" s="19">
        <v>22172</v>
      </c>
      <c r="J11" s="21">
        <v>13802</v>
      </c>
    </row>
    <row r="12" spans="2:10" ht="13.5" customHeight="1">
      <c r="B12" s="4">
        <v>55</v>
      </c>
      <c r="C12" s="19">
        <v>166073</v>
      </c>
      <c r="D12" s="19">
        <f t="shared" si="0"/>
        <v>124971</v>
      </c>
      <c r="E12" s="19">
        <v>56785</v>
      </c>
      <c r="F12" s="19">
        <v>60396</v>
      </c>
      <c r="G12" s="19">
        <v>2746</v>
      </c>
      <c r="H12" s="19">
        <v>5044</v>
      </c>
      <c r="I12" s="19">
        <v>25206</v>
      </c>
      <c r="J12" s="21">
        <v>15896</v>
      </c>
    </row>
    <row r="13" spans="2:10" ht="13.5" customHeight="1">
      <c r="B13" s="4">
        <v>56</v>
      </c>
      <c r="C13" s="19">
        <v>184902</v>
      </c>
      <c r="D13" s="19">
        <f t="shared" si="0"/>
        <v>142814</v>
      </c>
      <c r="E13" s="19">
        <v>69338</v>
      </c>
      <c r="F13" s="19">
        <v>65810</v>
      </c>
      <c r="G13" s="19">
        <v>2667</v>
      </c>
      <c r="H13" s="19">
        <v>4999</v>
      </c>
      <c r="I13" s="19">
        <v>24343</v>
      </c>
      <c r="J13" s="21">
        <v>17745</v>
      </c>
    </row>
    <row r="14" spans="2:10" ht="13.5" customHeight="1">
      <c r="B14" s="4">
        <v>57</v>
      </c>
      <c r="C14" s="19">
        <v>191930</v>
      </c>
      <c r="D14" s="19">
        <f t="shared" si="0"/>
        <v>148448</v>
      </c>
      <c r="E14" s="19">
        <v>79129</v>
      </c>
      <c r="F14" s="19">
        <v>61644</v>
      </c>
      <c r="G14" s="19">
        <v>2752</v>
      </c>
      <c r="H14" s="19">
        <v>4923</v>
      </c>
      <c r="I14" s="19">
        <v>24087</v>
      </c>
      <c r="J14" s="21">
        <v>19395</v>
      </c>
    </row>
    <row r="15" spans="2:10" ht="13.5" customHeight="1">
      <c r="B15" s="4">
        <v>58</v>
      </c>
      <c r="C15" s="19">
        <f>+D15+I15+J15</f>
        <v>196783</v>
      </c>
      <c r="D15" s="19">
        <f>SUM(E15:H15)</f>
        <v>152557</v>
      </c>
      <c r="E15" s="19">
        <v>83045</v>
      </c>
      <c r="F15" s="19">
        <v>61407</v>
      </c>
      <c r="G15" s="19">
        <v>2703</v>
      </c>
      <c r="H15" s="19">
        <v>5402</v>
      </c>
      <c r="I15" s="19">
        <v>23267</v>
      </c>
      <c r="J15" s="22">
        <v>20959</v>
      </c>
    </row>
    <row r="16" spans="2:10" ht="13.5" customHeight="1">
      <c r="B16" s="4" t="s">
        <v>0</v>
      </c>
      <c r="C16" s="19">
        <f t="shared" ref="C16:C34" si="1">+D16+I16+J16</f>
        <v>192665</v>
      </c>
      <c r="D16" s="19">
        <f t="shared" ref="D16:D34" si="2">SUM(E16:H16)</f>
        <v>146539</v>
      </c>
      <c r="E16" s="19">
        <v>76918</v>
      </c>
      <c r="F16" s="19">
        <v>60964</v>
      </c>
      <c r="G16" s="19">
        <v>2820</v>
      </c>
      <c r="H16" s="19">
        <v>5837</v>
      </c>
      <c r="I16" s="19">
        <v>22994</v>
      </c>
      <c r="J16" s="22">
        <v>23132</v>
      </c>
    </row>
    <row r="17" spans="2:10" ht="13.5" customHeight="1">
      <c r="B17" s="4" t="s">
        <v>1</v>
      </c>
      <c r="C17" s="19">
        <f t="shared" si="1"/>
        <v>194117</v>
      </c>
      <c r="D17" s="19">
        <f t="shared" si="2"/>
        <v>148430</v>
      </c>
      <c r="E17" s="19">
        <v>77599</v>
      </c>
      <c r="F17" s="19">
        <v>62906</v>
      </c>
      <c r="G17" s="19">
        <v>2538</v>
      </c>
      <c r="H17" s="19">
        <v>5387</v>
      </c>
      <c r="I17" s="19">
        <v>21849</v>
      </c>
      <c r="J17" s="22">
        <v>23838</v>
      </c>
    </row>
    <row r="18" spans="2:10" ht="13.5" customHeight="1">
      <c r="B18" s="4" t="s">
        <v>2</v>
      </c>
      <c r="C18" s="19">
        <f>+D18+I18+J18</f>
        <v>185373</v>
      </c>
      <c r="D18" s="19">
        <f t="shared" si="2"/>
        <v>141280</v>
      </c>
      <c r="E18" s="19">
        <v>72224</v>
      </c>
      <c r="F18" s="19">
        <v>61135</v>
      </c>
      <c r="G18" s="19">
        <v>2378</v>
      </c>
      <c r="H18" s="19">
        <v>5543</v>
      </c>
      <c r="I18" s="19">
        <v>20455</v>
      </c>
      <c r="J18" s="22">
        <v>23638</v>
      </c>
    </row>
    <row r="19" spans="2:10" ht="13.5" customHeight="1">
      <c r="B19" s="4" t="s">
        <v>3</v>
      </c>
      <c r="C19" s="19">
        <f t="shared" si="1"/>
        <v>187192</v>
      </c>
      <c r="D19" s="19">
        <f t="shared" si="2"/>
        <v>142578</v>
      </c>
      <c r="E19" s="19">
        <v>67546</v>
      </c>
      <c r="F19" s="19">
        <v>66007</v>
      </c>
      <c r="G19" s="19">
        <v>2837</v>
      </c>
      <c r="H19" s="19">
        <v>6188</v>
      </c>
      <c r="I19" s="19">
        <v>20577</v>
      </c>
      <c r="J19" s="22">
        <v>24037</v>
      </c>
    </row>
    <row r="20" spans="2:10" ht="13.5" customHeight="1">
      <c r="B20" s="4" t="s">
        <v>4</v>
      </c>
      <c r="C20" s="19">
        <f t="shared" si="1"/>
        <v>193206</v>
      </c>
      <c r="D20" s="19">
        <f t="shared" si="2"/>
        <v>149484</v>
      </c>
      <c r="E20" s="19">
        <v>69346</v>
      </c>
      <c r="F20" s="19">
        <v>70638</v>
      </c>
      <c r="G20" s="19">
        <v>2791</v>
      </c>
      <c r="H20" s="19">
        <v>6709</v>
      </c>
      <c r="I20" s="19">
        <v>21042</v>
      </c>
      <c r="J20" s="22">
        <v>22680</v>
      </c>
    </row>
    <row r="21" spans="2:10" ht="13.5" customHeight="1">
      <c r="B21" s="4" t="s">
        <v>26</v>
      </c>
      <c r="C21" s="19">
        <f t="shared" si="1"/>
        <v>165053</v>
      </c>
      <c r="D21" s="19">
        <f t="shared" si="2"/>
        <v>128738</v>
      </c>
      <c r="E21" s="19">
        <v>59592</v>
      </c>
      <c r="F21" s="19">
        <v>61444</v>
      </c>
      <c r="G21" s="19">
        <v>1941</v>
      </c>
      <c r="H21" s="19">
        <v>5761</v>
      </c>
      <c r="I21" s="19">
        <v>18385</v>
      </c>
      <c r="J21" s="22">
        <v>17930</v>
      </c>
    </row>
    <row r="22" spans="2:10" ht="13.5" customHeight="1">
      <c r="B22" s="4" t="s">
        <v>5</v>
      </c>
      <c r="C22" s="19">
        <f t="shared" si="1"/>
        <v>154168</v>
      </c>
      <c r="D22" s="19">
        <f t="shared" si="2"/>
        <v>119203</v>
      </c>
      <c r="E22" s="19">
        <v>51545</v>
      </c>
      <c r="F22" s="19">
        <v>59309</v>
      </c>
      <c r="G22" s="19">
        <v>2233</v>
      </c>
      <c r="H22" s="19">
        <v>6116</v>
      </c>
      <c r="I22" s="19">
        <v>18611</v>
      </c>
      <c r="J22" s="22">
        <v>16354</v>
      </c>
    </row>
    <row r="23" spans="2:10" ht="13.5" customHeight="1">
      <c r="B23" s="4" t="s">
        <v>6</v>
      </c>
      <c r="C23" s="19">
        <f t="shared" si="1"/>
        <v>149663</v>
      </c>
      <c r="D23" s="19">
        <f t="shared" si="2"/>
        <v>115271</v>
      </c>
      <c r="E23" s="19">
        <v>46809</v>
      </c>
      <c r="F23" s="19">
        <v>58558</v>
      </c>
      <c r="G23" s="19">
        <v>3163</v>
      </c>
      <c r="H23" s="19">
        <v>6741</v>
      </c>
      <c r="I23" s="19">
        <v>19365</v>
      </c>
      <c r="J23" s="22">
        <v>15027</v>
      </c>
    </row>
    <row r="24" spans="2:10" ht="13.5" customHeight="1">
      <c r="B24" s="4" t="s">
        <v>7</v>
      </c>
      <c r="C24" s="19">
        <f t="shared" si="1"/>
        <v>133882</v>
      </c>
      <c r="D24" s="19">
        <f t="shared" si="2"/>
        <v>102520</v>
      </c>
      <c r="E24" s="19">
        <v>40242</v>
      </c>
      <c r="F24" s="19">
        <v>51980</v>
      </c>
      <c r="G24" s="19">
        <v>3683</v>
      </c>
      <c r="H24" s="19">
        <v>6615</v>
      </c>
      <c r="I24" s="19">
        <v>17764</v>
      </c>
      <c r="J24" s="22">
        <v>13598</v>
      </c>
    </row>
    <row r="25" spans="2:10" ht="13.5" customHeight="1">
      <c r="B25" s="4" t="s">
        <v>8</v>
      </c>
      <c r="C25" s="19">
        <f t="shared" si="1"/>
        <v>133132</v>
      </c>
      <c r="D25" s="19">
        <f t="shared" si="2"/>
        <v>103783</v>
      </c>
      <c r="E25" s="19">
        <v>40207</v>
      </c>
      <c r="F25" s="19">
        <v>53337</v>
      </c>
      <c r="G25" s="19">
        <v>3682</v>
      </c>
      <c r="H25" s="19">
        <v>6557</v>
      </c>
      <c r="I25" s="19">
        <v>15486</v>
      </c>
      <c r="J25" s="22">
        <v>13863</v>
      </c>
    </row>
    <row r="26" spans="2:10" ht="13.5" customHeight="1">
      <c r="B26" s="4" t="s">
        <v>9</v>
      </c>
      <c r="C26" s="19">
        <f t="shared" si="1"/>
        <v>131268</v>
      </c>
      <c r="D26" s="19">
        <f t="shared" si="2"/>
        <v>102914</v>
      </c>
      <c r="E26" s="19">
        <v>37622</v>
      </c>
      <c r="F26" s="19">
        <v>54963</v>
      </c>
      <c r="G26" s="19">
        <v>4029</v>
      </c>
      <c r="H26" s="19">
        <v>6300</v>
      </c>
      <c r="I26" s="19">
        <v>14192</v>
      </c>
      <c r="J26" s="22">
        <v>14162</v>
      </c>
    </row>
    <row r="27" spans="2:10" ht="13.5" customHeight="1">
      <c r="B27" s="4" t="s">
        <v>10</v>
      </c>
      <c r="C27" s="19">
        <f t="shared" si="1"/>
        <v>126249</v>
      </c>
      <c r="D27" s="19">
        <f t="shared" si="2"/>
        <v>99580</v>
      </c>
      <c r="E27" s="19">
        <v>35628</v>
      </c>
      <c r="F27" s="19">
        <v>54726</v>
      </c>
      <c r="G27" s="19">
        <v>3648</v>
      </c>
      <c r="H27" s="19">
        <v>5578</v>
      </c>
      <c r="I27" s="19">
        <v>13043</v>
      </c>
      <c r="J27" s="22">
        <v>13626</v>
      </c>
    </row>
    <row r="28" spans="2:10" ht="13.5" customHeight="1">
      <c r="B28" s="4" t="s">
        <v>11</v>
      </c>
      <c r="C28" s="19">
        <f t="shared" si="1"/>
        <v>133581</v>
      </c>
      <c r="D28" s="19">
        <f t="shared" si="2"/>
        <v>107100</v>
      </c>
      <c r="E28" s="19">
        <v>36787</v>
      </c>
      <c r="F28" s="19">
        <v>60748</v>
      </c>
      <c r="G28" s="19">
        <v>3872</v>
      </c>
      <c r="H28" s="19">
        <v>5693</v>
      </c>
      <c r="I28" s="19">
        <v>12900</v>
      </c>
      <c r="J28" s="22">
        <v>13581</v>
      </c>
    </row>
    <row r="29" spans="2:10" ht="13.5" customHeight="1">
      <c r="B29" s="4" t="s">
        <v>12</v>
      </c>
      <c r="C29" s="19">
        <f t="shared" si="1"/>
        <v>152825</v>
      </c>
      <c r="D29" s="19">
        <f t="shared" si="2"/>
        <v>122335</v>
      </c>
      <c r="E29" s="19">
        <v>43156</v>
      </c>
      <c r="F29" s="19">
        <v>68661</v>
      </c>
      <c r="G29" s="19">
        <v>4738</v>
      </c>
      <c r="H29" s="19">
        <v>5780</v>
      </c>
      <c r="I29" s="19">
        <v>14494</v>
      </c>
      <c r="J29" s="22">
        <v>15996</v>
      </c>
    </row>
    <row r="30" spans="2:10" ht="13.5" customHeight="1">
      <c r="B30" s="4" t="s">
        <v>13</v>
      </c>
      <c r="C30" s="19">
        <f t="shared" si="1"/>
        <v>157385</v>
      </c>
      <c r="D30" s="19">
        <f t="shared" si="2"/>
        <v>124859</v>
      </c>
      <c r="E30" s="19">
        <v>44197</v>
      </c>
      <c r="F30" s="19">
        <v>69157</v>
      </c>
      <c r="G30" s="19">
        <v>5403</v>
      </c>
      <c r="H30" s="19">
        <v>6102</v>
      </c>
      <c r="I30" s="19">
        <v>13990</v>
      </c>
      <c r="J30" s="22">
        <v>18536</v>
      </c>
    </row>
    <row r="31" spans="2:10" ht="13.5" customHeight="1">
      <c r="B31" s="4" t="s">
        <v>14</v>
      </c>
      <c r="C31" s="19">
        <f t="shared" si="1"/>
        <v>141721</v>
      </c>
      <c r="D31" s="19">
        <f t="shared" si="2"/>
        <v>110397</v>
      </c>
      <c r="E31" s="19">
        <v>39589</v>
      </c>
      <c r="F31" s="19">
        <v>60431</v>
      </c>
      <c r="G31" s="19">
        <v>5037</v>
      </c>
      <c r="H31" s="19">
        <v>5340</v>
      </c>
      <c r="I31" s="19">
        <v>12290</v>
      </c>
      <c r="J31" s="22">
        <v>19034</v>
      </c>
    </row>
    <row r="32" spans="2:10" ht="13.5" customHeight="1">
      <c r="B32" s="4" t="s">
        <v>15</v>
      </c>
      <c r="C32" s="19">
        <f t="shared" si="1"/>
        <v>132336</v>
      </c>
      <c r="D32" s="19">
        <f t="shared" si="2"/>
        <v>101867</v>
      </c>
      <c r="E32" s="19">
        <v>38007</v>
      </c>
      <c r="F32" s="19">
        <v>55367</v>
      </c>
      <c r="G32" s="19">
        <v>4135</v>
      </c>
      <c r="H32" s="19">
        <v>4358</v>
      </c>
      <c r="I32" s="19">
        <v>12316</v>
      </c>
      <c r="J32" s="22">
        <v>18153</v>
      </c>
    </row>
    <row r="33" spans="2:10" ht="13.5" customHeight="1">
      <c r="B33" s="4" t="s">
        <v>16</v>
      </c>
      <c r="C33" s="19">
        <f t="shared" si="1"/>
        <v>138654</v>
      </c>
      <c r="D33" s="19">
        <f t="shared" si="2"/>
        <v>106377</v>
      </c>
      <c r="E33" s="19">
        <v>38645</v>
      </c>
      <c r="F33" s="19">
        <v>59072</v>
      </c>
      <c r="G33" s="19">
        <v>4434</v>
      </c>
      <c r="H33" s="19">
        <v>4226</v>
      </c>
      <c r="I33" s="19">
        <v>13009</v>
      </c>
      <c r="J33" s="22">
        <v>19268</v>
      </c>
    </row>
    <row r="34" spans="2:10" ht="13.5" customHeight="1">
      <c r="B34" s="4" t="s">
        <v>17</v>
      </c>
      <c r="C34" s="19">
        <f t="shared" si="1"/>
        <v>141775</v>
      </c>
      <c r="D34" s="19">
        <f t="shared" si="2"/>
        <v>108405</v>
      </c>
      <c r="E34" s="19">
        <v>38012</v>
      </c>
      <c r="F34" s="19">
        <v>60947</v>
      </c>
      <c r="G34" s="19">
        <v>4781</v>
      </c>
      <c r="H34" s="19">
        <v>4665</v>
      </c>
      <c r="I34" s="19">
        <v>13177</v>
      </c>
      <c r="J34" s="23">
        <v>20193</v>
      </c>
    </row>
    <row r="35" spans="2:10" ht="13.5" customHeight="1">
      <c r="B35" s="7">
        <v>15</v>
      </c>
      <c r="C35" s="19">
        <v>144404</v>
      </c>
      <c r="D35" s="19">
        <f>SUM(E35:H35)</f>
        <v>111316</v>
      </c>
      <c r="E35" s="19">
        <v>38160</v>
      </c>
      <c r="F35" s="19">
        <v>62603</v>
      </c>
      <c r="G35" s="19">
        <v>5634</v>
      </c>
      <c r="H35" s="19">
        <v>4919</v>
      </c>
      <c r="I35" s="19">
        <v>13177</v>
      </c>
      <c r="J35" s="23">
        <v>19911</v>
      </c>
    </row>
    <row r="36" spans="2:10" ht="13.5" customHeight="1">
      <c r="B36" s="7">
        <v>16</v>
      </c>
      <c r="C36" s="19">
        <v>134847</v>
      </c>
      <c r="D36" s="19">
        <f>SUM(E36:H36)</f>
        <v>105085</v>
      </c>
      <c r="E36" s="19">
        <v>35779</v>
      </c>
      <c r="F36" s="19">
        <v>58719</v>
      </c>
      <c r="G36" s="19">
        <v>5854</v>
      </c>
      <c r="H36" s="19">
        <v>4733</v>
      </c>
      <c r="I36" s="19">
        <v>12002</v>
      </c>
      <c r="J36" s="23">
        <v>17760</v>
      </c>
    </row>
    <row r="37" spans="2:10" s="9" customFormat="1" ht="13.5" customHeight="1">
      <c r="B37" s="10">
        <v>17</v>
      </c>
      <c r="C37" s="24">
        <v>123715</v>
      </c>
      <c r="D37" s="24">
        <v>97742</v>
      </c>
      <c r="E37" s="24">
        <v>34430</v>
      </c>
      <c r="F37" s="24">
        <v>53508</v>
      </c>
      <c r="G37" s="24">
        <v>5651</v>
      </c>
      <c r="H37" s="24">
        <v>4153</v>
      </c>
      <c r="I37" s="24">
        <v>11231</v>
      </c>
      <c r="J37" s="25">
        <v>14742</v>
      </c>
    </row>
    <row r="38" spans="2:10" s="9" customFormat="1" ht="13.5" customHeight="1">
      <c r="B38" s="10">
        <v>18</v>
      </c>
      <c r="C38" s="24">
        <v>112817</v>
      </c>
      <c r="D38" s="24">
        <v>88603</v>
      </c>
      <c r="E38" s="24">
        <v>31437</v>
      </c>
      <c r="F38" s="24">
        <v>47790</v>
      </c>
      <c r="G38" s="24">
        <v>5818</v>
      </c>
      <c r="H38" s="24">
        <v>3558</v>
      </c>
      <c r="I38" s="24">
        <v>11087</v>
      </c>
      <c r="J38" s="25">
        <v>13127</v>
      </c>
    </row>
    <row r="39" spans="2:10" s="9" customFormat="1" ht="13.5" customHeight="1">
      <c r="B39" s="10">
        <v>19</v>
      </c>
      <c r="C39" s="24">
        <v>103224</v>
      </c>
      <c r="D39" s="24">
        <v>81289</v>
      </c>
      <c r="E39" s="24">
        <v>30556</v>
      </c>
      <c r="F39" s="24">
        <v>42430</v>
      </c>
      <c r="G39" s="24">
        <v>5391</v>
      </c>
      <c r="H39" s="24">
        <v>2912</v>
      </c>
      <c r="I39" s="24">
        <v>10553</v>
      </c>
      <c r="J39" s="25">
        <v>11382</v>
      </c>
    </row>
    <row r="40" spans="2:10" s="9" customFormat="1" ht="13.5" customHeight="1">
      <c r="B40" s="14">
        <v>20</v>
      </c>
      <c r="C40" s="24">
        <v>90966</v>
      </c>
      <c r="D40" s="24">
        <v>71283</v>
      </c>
      <c r="E40" s="26">
        <v>28225</v>
      </c>
      <c r="F40" s="24">
        <v>36200</v>
      </c>
      <c r="G40" s="26">
        <v>4574</v>
      </c>
      <c r="H40" s="24">
        <v>2284</v>
      </c>
      <c r="I40" s="26">
        <v>9713</v>
      </c>
      <c r="J40" s="25">
        <v>9970</v>
      </c>
    </row>
    <row r="41" spans="2:10" s="9" customFormat="1" ht="13.5" customHeight="1">
      <c r="B41" s="14">
        <v>21</v>
      </c>
      <c r="C41" s="24">
        <v>90282</v>
      </c>
      <c r="D41" s="24">
        <v>71172</v>
      </c>
      <c r="E41" s="26">
        <v>30015</v>
      </c>
      <c r="F41" s="24">
        <v>34857</v>
      </c>
      <c r="G41" s="26">
        <v>4324</v>
      </c>
      <c r="H41" s="24">
        <v>1976</v>
      </c>
      <c r="I41" s="26">
        <v>8350</v>
      </c>
      <c r="J41" s="25">
        <v>10760</v>
      </c>
    </row>
    <row r="42" spans="2:10" s="9" customFormat="1" ht="13.5" customHeight="1">
      <c r="B42" s="14">
        <v>22</v>
      </c>
      <c r="C42" s="24">
        <v>85846</v>
      </c>
      <c r="D42" s="24">
        <v>68200</v>
      </c>
      <c r="E42" s="26">
        <v>28116</v>
      </c>
      <c r="F42" s="24">
        <v>33917</v>
      </c>
      <c r="G42" s="26">
        <v>4219</v>
      </c>
      <c r="H42" s="24">
        <v>1948</v>
      </c>
      <c r="I42" s="26">
        <v>7825</v>
      </c>
      <c r="J42" s="25">
        <v>9821</v>
      </c>
    </row>
    <row r="43" spans="2:10" s="9" customFormat="1" ht="13.5" customHeight="1">
      <c r="B43" s="14">
        <v>23</v>
      </c>
      <c r="C43" s="24">
        <v>77696</v>
      </c>
      <c r="D43" s="24">
        <v>61426</v>
      </c>
      <c r="E43" s="26">
        <v>25718</v>
      </c>
      <c r="F43" s="24">
        <v>30303</v>
      </c>
      <c r="G43" s="26">
        <v>3643</v>
      </c>
      <c r="H43" s="24">
        <v>1762</v>
      </c>
      <c r="I43" s="26">
        <v>7383</v>
      </c>
      <c r="J43" s="25">
        <v>8887</v>
      </c>
    </row>
    <row r="44" spans="2:10" s="9" customFormat="1" ht="13.5" customHeight="1">
      <c r="B44" s="14">
        <v>24</v>
      </c>
      <c r="C44" s="24">
        <v>65448</v>
      </c>
      <c r="D44" s="24">
        <v>50787</v>
      </c>
      <c r="E44" s="26">
        <v>20908</v>
      </c>
      <c r="F44" s="24">
        <v>25159</v>
      </c>
      <c r="G44" s="26">
        <v>3092</v>
      </c>
      <c r="H44" s="24">
        <v>1628</v>
      </c>
      <c r="I44" s="26">
        <v>7267</v>
      </c>
      <c r="J44" s="25">
        <v>7394</v>
      </c>
    </row>
    <row r="45" spans="2:10" s="9" customFormat="1" ht="13.5" customHeight="1">
      <c r="B45" s="11">
        <v>25</v>
      </c>
      <c r="C45" s="27">
        <v>56469</v>
      </c>
      <c r="D45" s="27">
        <v>43193</v>
      </c>
      <c r="E45" s="28">
        <v>18481</v>
      </c>
      <c r="F45" s="27">
        <v>21015</v>
      </c>
      <c r="G45" s="28">
        <v>2391</v>
      </c>
      <c r="H45" s="27">
        <v>1306</v>
      </c>
      <c r="I45" s="28">
        <v>6959</v>
      </c>
      <c r="J45" s="29">
        <v>6317</v>
      </c>
    </row>
    <row r="46" spans="2:10" ht="13.5" customHeight="1">
      <c r="B46" s="5" t="s">
        <v>32</v>
      </c>
      <c r="H46" s="13"/>
    </row>
    <row r="47" spans="2:10" ht="13.5" customHeight="1">
      <c r="B47" s="5" t="s">
        <v>33</v>
      </c>
      <c r="H47" s="13"/>
    </row>
    <row r="48" spans="2:10" ht="13.5" customHeight="1">
      <c r="B48" s="17" t="s">
        <v>34</v>
      </c>
      <c r="H48" s="13"/>
    </row>
    <row r="49" spans="2:10" ht="13.5" customHeight="1">
      <c r="B49" s="5" t="s">
        <v>35</v>
      </c>
      <c r="H49" s="13"/>
    </row>
    <row r="50" spans="2:10" ht="13.5" customHeight="1">
      <c r="B50" s="5"/>
    </row>
    <row r="53" spans="2:10" ht="13.5" customHeight="1">
      <c r="J53" s="12"/>
    </row>
    <row r="54" spans="2:10" ht="13.5" customHeight="1">
      <c r="J54" s="12"/>
    </row>
    <row r="55" spans="2:10" ht="13.5" customHeight="1">
      <c r="J55" s="12"/>
    </row>
  </sheetData>
  <mergeCells count="6">
    <mergeCell ref="B2:J2"/>
    <mergeCell ref="J5:J6"/>
    <mergeCell ref="C5:C6"/>
    <mergeCell ref="B5:B6"/>
    <mergeCell ref="D5:H5"/>
    <mergeCell ref="I5:I6"/>
  </mergeCells>
  <phoneticPr fontId="1"/>
  <pageMargins left="0.78740157480314965" right="0.78740157480314965" top="0.98425196850393704" bottom="0.98425196850393704" header="0.51181102362204722" footer="0.51181102362204722"/>
  <pageSetup paperSize="9" scale="99" orientation="portrait" r:id="rId1"/>
  <headerFooter alignWithMargins="0">
    <oddHeader>&amp;R&amp;"ＭＳ 明朝,標準"&amp;10&amp;A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3-1-1-5図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Prepress Production Dept.</cp:lastModifiedBy>
  <cp:lastPrinted>2014-07-03T13:18:55Z</cp:lastPrinted>
  <dcterms:created xsi:type="dcterms:W3CDTF">2003-07-04T05:05:03Z</dcterms:created>
  <dcterms:modified xsi:type="dcterms:W3CDTF">2014-10-22T00:58:37Z</dcterms:modified>
</cp:coreProperties>
</file>