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555" yWindow="540" windowWidth="11385" windowHeight="4350" tabRatio="892"/>
  </bookViews>
  <sheets>
    <sheet name="2-5-2-8図(H25)" sheetId="22" r:id="rId1"/>
    <sheet name="2-5-2-8図(H24)" sheetId="10" r:id="rId2"/>
    <sheet name="2-5-2-8図(S54～H23)" sheetId="13" r:id="rId3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1">'2-5-2-8図(H24)'!$A$1:$H$53</definedName>
    <definedName name="_xlnm.Print_Area" localSheetId="0">'2-5-2-8図(H25)'!$A$1:$H$53</definedName>
    <definedName name="_xlnm.Print_Area" localSheetId="2">'2-5-2-8図(S54～H23)'!$B$2:$L$95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</definedNames>
  <calcPr calcId="145621"/>
</workbook>
</file>

<file path=xl/calcChain.xml><?xml version="1.0" encoding="utf-8"?>
<calcChain xmlns="http://schemas.openxmlformats.org/spreadsheetml/2006/main">
  <c r="C7" i="13"/>
  <c r="C8"/>
  <c r="C9"/>
  <c r="C10"/>
  <c r="C11"/>
  <c r="C12"/>
  <c r="C13"/>
  <c r="K7"/>
  <c r="C14"/>
  <c r="K8"/>
  <c r="C15"/>
  <c r="K9"/>
  <c r="C16"/>
  <c r="K10"/>
  <c r="C17"/>
  <c r="K11"/>
  <c r="C18"/>
  <c r="K12"/>
  <c r="C19"/>
  <c r="K13"/>
  <c r="C20"/>
  <c r="K14"/>
  <c r="C21"/>
  <c r="K15"/>
  <c r="C22"/>
  <c r="K16"/>
  <c r="C23"/>
  <c r="K17"/>
  <c r="C24"/>
  <c r="K18"/>
  <c r="C25"/>
  <c r="K19"/>
  <c r="C26"/>
  <c r="K20"/>
  <c r="C27"/>
  <c r="K21"/>
  <c r="C28"/>
  <c r="K22"/>
  <c r="C29"/>
  <c r="K23"/>
  <c r="C30"/>
  <c r="K24"/>
  <c r="C31"/>
  <c r="K25"/>
  <c r="F32"/>
  <c r="C32"/>
  <c r="K26"/>
  <c r="C33"/>
  <c r="K27"/>
  <c r="K28"/>
  <c r="K29"/>
  <c r="K30"/>
  <c r="K31"/>
  <c r="C48"/>
  <c r="C49"/>
  <c r="C50"/>
  <c r="C51"/>
  <c r="C52"/>
  <c r="C53"/>
  <c r="C54"/>
  <c r="K48"/>
  <c r="C55"/>
  <c r="K49"/>
  <c r="C56"/>
  <c r="K50"/>
  <c r="C57"/>
  <c r="K51"/>
  <c r="C58"/>
  <c r="K52"/>
  <c r="C59"/>
  <c r="K53"/>
  <c r="C60"/>
  <c r="K54"/>
  <c r="C61"/>
  <c r="K55"/>
  <c r="C62"/>
  <c r="K56"/>
  <c r="C63"/>
  <c r="K57"/>
  <c r="C64"/>
  <c r="K58"/>
  <c r="C65"/>
  <c r="K59"/>
  <c r="C66"/>
  <c r="K60"/>
  <c r="C67"/>
  <c r="K61"/>
  <c r="C68"/>
  <c r="K62"/>
  <c r="C69"/>
  <c r="K63"/>
  <c r="C70"/>
  <c r="K64"/>
  <c r="C71"/>
  <c r="K65"/>
  <c r="C72"/>
  <c r="K66"/>
  <c r="F73"/>
  <c r="C73"/>
  <c r="K67"/>
  <c r="C74"/>
  <c r="K68"/>
  <c r="K69"/>
  <c r="K70"/>
  <c r="K71"/>
  <c r="K72"/>
  <c r="L74"/>
</calcChain>
</file>

<file path=xl/sharedStrings.xml><?xml version="1.0" encoding="utf-8"?>
<sst xmlns="http://schemas.openxmlformats.org/spreadsheetml/2006/main" count="241" uniqueCount="75">
  <si>
    <t>その他</t>
    <rPh sb="2" eb="3">
      <t>タ</t>
    </rPh>
    <phoneticPr fontId="2"/>
  </si>
  <si>
    <t>総数</t>
    <rPh sb="0" eb="2">
      <t>ソウスウ</t>
    </rPh>
    <phoneticPr fontId="2"/>
  </si>
  <si>
    <t>期間満了</t>
    <rPh sb="0" eb="1">
      <t>キ</t>
    </rPh>
    <rPh sb="1" eb="2">
      <t>アイダ</t>
    </rPh>
    <rPh sb="2" eb="3">
      <t>マン</t>
    </rPh>
    <rPh sb="3" eb="4">
      <t>リョウ</t>
    </rPh>
    <phoneticPr fontId="2"/>
  </si>
  <si>
    <t>区　　　分</t>
    <rPh sb="0" eb="1">
      <t>ク</t>
    </rPh>
    <rPh sb="4" eb="5">
      <t>ブン</t>
    </rPh>
    <phoneticPr fontId="2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</si>
  <si>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2"/>
  </si>
  <si>
    <t>（平成24年）</t>
    <rPh sb="1" eb="3">
      <t>ヘイセイ</t>
    </rPh>
    <rPh sb="5" eb="6">
      <t>ネン</t>
    </rPh>
    <phoneticPr fontId="2"/>
  </si>
  <si>
    <t>①　仮釈放者</t>
    <rPh sb="2" eb="5">
      <t>カリシャクホウ</t>
    </rPh>
    <rPh sb="5" eb="6">
      <t>シャ</t>
    </rPh>
    <phoneticPr fontId="2"/>
  </si>
  <si>
    <t>②　保護観察付執行猶予者</t>
    <rPh sb="2" eb="4">
      <t>ホゴ</t>
    </rPh>
    <rPh sb="4" eb="6">
      <t>カンサツ</t>
    </rPh>
    <rPh sb="6" eb="7">
      <t>ツキ</t>
    </rPh>
    <rPh sb="7" eb="9">
      <t>シッコウ</t>
    </rPh>
    <rPh sb="9" eb="11">
      <t>ユウヨ</t>
    </rPh>
    <rPh sb="11" eb="12">
      <t>シャ</t>
    </rPh>
    <phoneticPr fontId="2"/>
  </si>
  <si>
    <t>　家事従事者</t>
    <rPh sb="1" eb="3">
      <t>カジ</t>
    </rPh>
    <rPh sb="3" eb="6">
      <t>ジュウジシャ</t>
    </rPh>
    <phoneticPr fontId="2"/>
  </si>
  <si>
    <t>仮釈放の取消し</t>
    <rPh sb="0" eb="3">
      <t>カリシャクホウ</t>
    </rPh>
    <rPh sb="4" eb="5">
      <t>ト</t>
    </rPh>
    <rPh sb="5" eb="6">
      <t>ケ</t>
    </rPh>
    <phoneticPr fontId="2"/>
  </si>
  <si>
    <t>　 定収入のある者</t>
    <rPh sb="2" eb="5">
      <t>テイシュウニュウ</t>
    </rPh>
    <rPh sb="8" eb="9">
      <t>モノ</t>
    </rPh>
    <phoneticPr fontId="2"/>
  </si>
  <si>
    <t xml:space="preserve">  学生・生徒 </t>
    <rPh sb="2" eb="4">
      <t>ガクセイ</t>
    </rPh>
    <rPh sb="5" eb="7">
      <t>セイト</t>
    </rPh>
    <phoneticPr fontId="2"/>
  </si>
  <si>
    <t xml:space="preserve">　 学　生・生　徒  </t>
    <rPh sb="2" eb="3">
      <t>ガク</t>
    </rPh>
    <rPh sb="4" eb="5">
      <t>ショウ</t>
    </rPh>
    <rPh sb="6" eb="7">
      <t>ショウ</t>
    </rPh>
    <rPh sb="8" eb="9">
      <t>ト</t>
    </rPh>
    <phoneticPr fontId="2"/>
  </si>
  <si>
    <t xml:space="preserve">   家 事 従 事 者 </t>
    <rPh sb="3" eb="4">
      <t>イエ</t>
    </rPh>
    <rPh sb="5" eb="6">
      <t>コト</t>
    </rPh>
    <rPh sb="7" eb="8">
      <t>ジュウ</t>
    </rPh>
    <rPh sb="9" eb="10">
      <t>コト</t>
    </rPh>
    <rPh sb="11" eb="12">
      <t>シャ</t>
    </rPh>
    <phoneticPr fontId="2"/>
  </si>
  <si>
    <t>　 その他の無職者</t>
    <rPh sb="4" eb="5">
      <t>ホカ</t>
    </rPh>
    <rPh sb="6" eb="8">
      <t>ムショク</t>
    </rPh>
    <rPh sb="8" eb="9">
      <t>シャ</t>
    </rPh>
    <phoneticPr fontId="2"/>
  </si>
  <si>
    <t>執行猶予の
取消し</t>
    <rPh sb="0" eb="2">
      <t>シッコウ</t>
    </rPh>
    <rPh sb="2" eb="4">
      <t>ユウヨ</t>
    </rPh>
    <rPh sb="6" eb="7">
      <t>ト</t>
    </rPh>
    <rPh sb="7" eb="8">
      <t>ケ</t>
    </rPh>
    <phoneticPr fontId="2"/>
  </si>
  <si>
    <t xml:space="preserve">その他
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</si>
  <si>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</si>
  <si>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57</t>
  </si>
  <si>
    <t>58</t>
  </si>
  <si>
    <t>59</t>
  </si>
  <si>
    <t>60</t>
  </si>
  <si>
    <t>54</t>
  </si>
  <si>
    <t>61</t>
  </si>
  <si>
    <t>55</t>
  </si>
  <si>
    <t>62</t>
  </si>
  <si>
    <t>56</t>
  </si>
  <si>
    <t>63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</si>
  <si>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</si>
  <si>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</si>
  <si>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</si>
  <si>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</si>
  <si>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</si>
  <si>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</si>
  <si>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</si>
  <si>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</si>
  <si>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</si>
  <si>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</si>
  <si>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</si>
  <si>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①　仮釈放者</t>
    <rPh sb="2" eb="5">
      <t>カリシャクホウ</t>
    </rPh>
    <rPh sb="5" eb="6">
      <t>シャ</t>
    </rPh>
    <phoneticPr fontId="35"/>
  </si>
  <si>
    <t>　ア　開始時</t>
    <rPh sb="3" eb="5">
      <t>カイシ</t>
    </rPh>
    <rPh sb="5" eb="6">
      <t>ドキ</t>
    </rPh>
    <phoneticPr fontId="35"/>
  </si>
  <si>
    <t>（昭和54年～平成23年）</t>
    <rPh sb="1" eb="3">
      <t>ショウワ</t>
    </rPh>
    <rPh sb="5" eb="6">
      <t>ネン</t>
    </rPh>
    <rPh sb="7" eb="9">
      <t>ヘイセイ</t>
    </rPh>
    <rPh sb="11" eb="12">
      <t>ネン</t>
    </rPh>
    <phoneticPr fontId="35"/>
  </si>
  <si>
    <t>　イ　終了時</t>
    <rPh sb="3" eb="5">
      <t>シュウリョウ</t>
    </rPh>
    <rPh sb="5" eb="6">
      <t>ジ</t>
    </rPh>
    <phoneticPr fontId="35"/>
  </si>
  <si>
    <t>年次</t>
    <rPh sb="0" eb="2">
      <t>ネンジ</t>
    </rPh>
    <phoneticPr fontId="35"/>
  </si>
  <si>
    <t>総　数</t>
    <rPh sb="0" eb="1">
      <t>フサ</t>
    </rPh>
    <rPh sb="2" eb="3">
      <t>カズ</t>
    </rPh>
    <phoneticPr fontId="35"/>
  </si>
  <si>
    <t>無職</t>
    <rPh sb="0" eb="2">
      <t>ムショク</t>
    </rPh>
    <phoneticPr fontId="35"/>
  </si>
  <si>
    <t>有職</t>
    <rPh sb="0" eb="2">
      <t>ユウショク</t>
    </rPh>
    <phoneticPr fontId="35"/>
  </si>
  <si>
    <t>その他</t>
    <rPh sb="2" eb="3">
      <t>タ</t>
    </rPh>
    <phoneticPr fontId="35"/>
  </si>
  <si>
    <t>総数</t>
    <rPh sb="0" eb="2">
      <t>ソウスウ</t>
    </rPh>
    <phoneticPr fontId="35"/>
  </si>
  <si>
    <t>有職</t>
    <rPh sb="0" eb="2">
      <t>ユウソク</t>
    </rPh>
    <phoneticPr fontId="35"/>
  </si>
  <si>
    <t>　54年</t>
    <rPh sb="3" eb="4">
      <t>ネン</t>
    </rPh>
    <phoneticPr fontId="35"/>
  </si>
  <si>
    <t>55</t>
    <phoneticPr fontId="35"/>
  </si>
  <si>
    <t>56</t>
    <phoneticPr fontId="35"/>
  </si>
  <si>
    <t>元</t>
    <rPh sb="0" eb="1">
      <t>ゲン</t>
    </rPh>
    <phoneticPr fontId="35"/>
  </si>
  <si>
    <t>２</t>
    <phoneticPr fontId="35"/>
  </si>
  <si>
    <t>３</t>
    <phoneticPr fontId="35"/>
  </si>
  <si>
    <t>10</t>
    <phoneticPr fontId="35"/>
  </si>
  <si>
    <t>11</t>
    <phoneticPr fontId="35"/>
  </si>
  <si>
    <t>12</t>
    <phoneticPr fontId="35"/>
  </si>
  <si>
    <t>13</t>
    <phoneticPr fontId="35"/>
  </si>
  <si>
    <t>14</t>
    <phoneticPr fontId="35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</si>
  <si>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35"/>
  </si>
  <si>
    <t>　　２　「その他」は，家事従事者，学生・生徒等であり，</t>
    <rPh sb="7" eb="8">
      <t>タ</t>
    </rPh>
    <rPh sb="11" eb="13">
      <t>カジ</t>
    </rPh>
    <rPh sb="13" eb="16">
      <t>ジュウジシャ</t>
    </rPh>
    <rPh sb="17" eb="19">
      <t>ガクセイ</t>
    </rPh>
    <rPh sb="20" eb="22">
      <t>セイト</t>
    </rPh>
    <rPh sb="22" eb="23">
      <t>ナド</t>
    </rPh>
    <phoneticPr fontId="35"/>
  </si>
  <si>
    <t>　　　就労状況が不詳の者を含む。</t>
    <rPh sb="3" eb="5">
      <t>シュウロウ</t>
    </rPh>
    <rPh sb="5" eb="7">
      <t>ジョウキョウ</t>
    </rPh>
    <rPh sb="8" eb="10">
      <t>フショウ</t>
    </rPh>
    <rPh sb="11" eb="12">
      <t>モノ</t>
    </rPh>
    <rPh sb="13" eb="14">
      <t>フク</t>
    </rPh>
    <phoneticPr fontId="35"/>
  </si>
  <si>
    <t>②　保護観察付執行猶予者</t>
    <rPh sb="2" eb="4">
      <t>ホゴ</t>
    </rPh>
    <rPh sb="4" eb="6">
      <t>カンサツ</t>
    </rPh>
    <rPh sb="6" eb="7">
      <t>ツ</t>
    </rPh>
    <rPh sb="7" eb="9">
      <t>シッコウ</t>
    </rPh>
    <rPh sb="9" eb="11">
      <t>ユウヨ</t>
    </rPh>
    <rPh sb="11" eb="12">
      <t>モノ</t>
    </rPh>
    <phoneticPr fontId="35"/>
  </si>
  <si>
    <t>　ア　開始時</t>
    <rPh sb="3" eb="5">
      <t>カイシ</t>
    </rPh>
    <rPh sb="5" eb="6">
      <t>ジ</t>
    </rPh>
    <phoneticPr fontId="35"/>
  </si>
  <si>
    <t>ア　開始時</t>
    <rPh sb="2" eb="4">
      <t>カイシ</t>
    </rPh>
    <rPh sb="4" eb="5">
      <t>ジ</t>
    </rPh>
    <phoneticPr fontId="2"/>
  </si>
  <si>
    <t>イ　終了時</t>
    <rPh sb="2" eb="4">
      <t>シュウリョウ</t>
    </rPh>
    <rPh sb="4" eb="5">
      <t>ジ</t>
    </rPh>
    <phoneticPr fontId="2"/>
  </si>
  <si>
    <t>　 有            職</t>
    <rPh sb="2" eb="3">
      <t>ユウ</t>
    </rPh>
    <rPh sb="15" eb="16">
      <t>ショク</t>
    </rPh>
    <phoneticPr fontId="2"/>
  </si>
  <si>
    <t xml:space="preserve">  不          詳 </t>
    <rPh sb="2" eb="3">
      <t>フ</t>
    </rPh>
    <rPh sb="13" eb="14">
      <t>ショウ</t>
    </rPh>
    <phoneticPr fontId="2"/>
  </si>
  <si>
    <t xml:space="preserve"> 　有  　        職</t>
    <rPh sb="2" eb="3">
      <t>ユウ</t>
    </rPh>
    <rPh sb="14" eb="15">
      <t>ショク</t>
    </rPh>
    <phoneticPr fontId="2"/>
  </si>
  <si>
    <t xml:space="preserve"> 有          職</t>
    <rPh sb="1" eb="2">
      <t>ユウ</t>
    </rPh>
    <rPh sb="12" eb="13">
      <t>ショク</t>
    </rPh>
    <phoneticPr fontId="2"/>
  </si>
  <si>
    <t>　　２　仮釈放者の「その他」は，保護観察停止中時効完成，死亡等であり，保護観察付執行猶予者の「その他」は，死亡等である。</t>
    <rPh sb="4" eb="7">
      <t>カリシャクホウ</t>
    </rPh>
    <rPh sb="7" eb="8">
      <t>シャ</t>
    </rPh>
    <rPh sb="12" eb="13">
      <t>タ</t>
    </rPh>
    <rPh sb="16" eb="18">
      <t>ホゴ</t>
    </rPh>
    <rPh sb="18" eb="20">
      <t>カンサツ</t>
    </rPh>
    <rPh sb="20" eb="22">
      <t>テイシ</t>
    </rPh>
    <rPh sb="22" eb="23">
      <t>チュウ</t>
    </rPh>
    <rPh sb="23" eb="25">
      <t>ジコウ</t>
    </rPh>
    <rPh sb="25" eb="27">
      <t>カンセイ</t>
    </rPh>
    <rPh sb="28" eb="31">
      <t>シボウトウ</t>
    </rPh>
    <rPh sb="35" eb="37">
      <t>ホゴ</t>
    </rPh>
    <rPh sb="37" eb="39">
      <t>カンサツ</t>
    </rPh>
    <rPh sb="39" eb="40">
      <t>ツキ</t>
    </rPh>
    <rPh sb="40" eb="42">
      <t>シッコウ</t>
    </rPh>
    <rPh sb="42" eb="44">
      <t>ユウヨ</t>
    </rPh>
    <rPh sb="44" eb="45">
      <t>シャ</t>
    </rPh>
    <rPh sb="49" eb="50">
      <t>タ</t>
    </rPh>
    <rPh sb="53" eb="55">
      <t>シボウ</t>
    </rPh>
    <rPh sb="55" eb="56">
      <t>ナド</t>
    </rPh>
    <phoneticPr fontId="2"/>
  </si>
  <si>
    <t>２－５－２－８図　保護観察終了人員の終了事由別構成比（終了時の就労状況別）</t>
    <rPh sb="7" eb="8">
      <t>ズ</t>
    </rPh>
    <rPh sb="9" eb="11">
      <t>ホゴ</t>
    </rPh>
    <rPh sb="11" eb="13">
      <t>カンサツ</t>
    </rPh>
    <rPh sb="13" eb="15">
      <t>シュウリョウ</t>
    </rPh>
    <rPh sb="15" eb="17">
      <t>ジンイン</t>
    </rPh>
    <rPh sb="18" eb="20">
      <t>シュウリョウ</t>
    </rPh>
    <rPh sb="20" eb="22">
      <t>ジユウ</t>
    </rPh>
    <rPh sb="22" eb="23">
      <t>ベツ</t>
    </rPh>
    <rPh sb="23" eb="25">
      <t>コウセイ</t>
    </rPh>
    <rPh sb="25" eb="26">
      <t>ヒ</t>
    </rPh>
    <rPh sb="27" eb="29">
      <t>シュウリョウ</t>
    </rPh>
    <rPh sb="29" eb="30">
      <t>ジ</t>
    </rPh>
    <rPh sb="31" eb="33">
      <t>シュウロウ</t>
    </rPh>
    <rPh sb="33" eb="35">
      <t>ジョウキョウ</t>
    </rPh>
    <rPh sb="35" eb="36">
      <t>ベツ</t>
    </rPh>
    <phoneticPr fontId="2"/>
  </si>
  <si>
    <t>（平成25年）</t>
    <phoneticPr fontId="2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</si>
</sst>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9" formatCode="#,##0_ 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36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0" borderId="0">
      <alignment horizontal="left"/>
    </xf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4" fontId="1" fillId="0" borderId="0"/>
    <xf numFmtId="0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3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6" xfId="0" applyNumberFormat="1" applyBorder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0" borderId="23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3" xfId="0" applyNumberFormat="1" applyBorder="1" applyAlignment="1">
      <alignment horizontal="left" vertical="center" indent="3"/>
    </xf>
    <xf numFmtId="0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1" fillId="0" borderId="0" xfId="116" applyFont="1">
      <alignment vertical="center"/>
    </xf>
    <xf numFmtId="0" fontId="3" fillId="0" borderId="0" xfId="116" applyFont="1">
      <alignment vertical="center"/>
    </xf>
    <xf numFmtId="0" fontId="1" fillId="0" borderId="23" xfId="116" applyFont="1" applyBorder="1">
      <alignment vertical="center"/>
    </xf>
    <xf numFmtId="0" fontId="1" fillId="0" borderId="23" xfId="116" applyFont="1" applyBorder="1" applyAlignment="1">
      <alignment horizontal="right" vertical="center"/>
    </xf>
    <xf numFmtId="0" fontId="1" fillId="0" borderId="25" xfId="116" applyFont="1" applyBorder="1" applyAlignment="1">
      <alignment horizontal="center" vertical="center" wrapText="1"/>
    </xf>
    <xf numFmtId="0" fontId="1" fillId="0" borderId="13" xfId="116" applyFont="1" applyBorder="1" applyAlignment="1">
      <alignment horizontal="center" vertical="center"/>
    </xf>
    <xf numFmtId="0" fontId="1" fillId="0" borderId="21" xfId="116" applyFont="1" applyBorder="1" applyAlignment="1">
      <alignment horizontal="center" vertical="center" wrapText="1"/>
    </xf>
    <xf numFmtId="0" fontId="1" fillId="0" borderId="0" xfId="116" applyFont="1" applyBorder="1">
      <alignment vertical="center"/>
    </xf>
    <xf numFmtId="0" fontId="1" fillId="0" borderId="24" xfId="116" applyFont="1" applyBorder="1" applyAlignment="1">
      <alignment horizontal="center" vertical="center" wrapText="1"/>
    </xf>
    <xf numFmtId="0" fontId="1" fillId="0" borderId="20" xfId="116" applyFont="1" applyBorder="1" applyAlignment="1">
      <alignment horizontal="center" vertical="center" wrapText="1"/>
    </xf>
    <xf numFmtId="0" fontId="1" fillId="0" borderId="19" xfId="116" applyFont="1" applyFill="1" applyBorder="1" applyAlignment="1">
      <alignment horizontal="center" vertical="center" wrapText="1"/>
    </xf>
    <xf numFmtId="0" fontId="1" fillId="0" borderId="19" xfId="116" applyFont="1" applyBorder="1" applyAlignment="1">
      <alignment horizontal="center" vertical="center" wrapText="1"/>
    </xf>
    <xf numFmtId="0" fontId="1" fillId="0" borderId="0" xfId="116" applyFont="1" applyBorder="1" applyAlignment="1">
      <alignment horizontal="center" vertical="center"/>
    </xf>
    <xf numFmtId="179" fontId="1" fillId="0" borderId="22" xfId="116" applyNumberFormat="1" applyFont="1" applyBorder="1">
      <alignment vertical="center"/>
    </xf>
    <xf numFmtId="179" fontId="1" fillId="0" borderId="17" xfId="116" applyNumberFormat="1" applyFont="1" applyBorder="1">
      <alignment vertical="center"/>
    </xf>
    <xf numFmtId="176" fontId="1" fillId="0" borderId="18" xfId="116" applyNumberFormat="1" applyFont="1" applyBorder="1">
      <alignment vertical="center"/>
    </xf>
    <xf numFmtId="176" fontId="1" fillId="0" borderId="0" xfId="116" applyNumberFormat="1" applyFont="1" applyFill="1">
      <alignment vertical="center"/>
    </xf>
    <xf numFmtId="0" fontId="1" fillId="0" borderId="0" xfId="116" quotePrefix="1" applyFont="1" applyBorder="1" applyAlignment="1">
      <alignment horizontal="center" vertical="center"/>
    </xf>
    <xf numFmtId="179" fontId="1" fillId="0" borderId="18" xfId="116" applyNumberFormat="1" applyFont="1" applyBorder="1">
      <alignment vertical="center"/>
    </xf>
    <xf numFmtId="176" fontId="1" fillId="0" borderId="17" xfId="116" applyNumberFormat="1" applyFont="1" applyBorder="1">
      <alignment vertical="center"/>
    </xf>
    <xf numFmtId="0" fontId="1" fillId="0" borderId="0" xfId="116" applyFont="1" applyFill="1" applyBorder="1" applyAlignment="1">
      <alignment horizontal="center" vertical="center"/>
    </xf>
    <xf numFmtId="179" fontId="1" fillId="0" borderId="18" xfId="116" applyNumberFormat="1" applyFont="1" applyFill="1" applyBorder="1">
      <alignment vertical="center"/>
    </xf>
    <xf numFmtId="176" fontId="1" fillId="0" borderId="18" xfId="116" applyNumberFormat="1" applyFont="1" applyFill="1" applyBorder="1">
      <alignment vertical="center"/>
    </xf>
    <xf numFmtId="176" fontId="1" fillId="0" borderId="17" xfId="116" applyNumberFormat="1" applyFont="1" applyFill="1" applyBorder="1">
      <alignment vertical="center"/>
    </xf>
    <xf numFmtId="176" fontId="1" fillId="0" borderId="0" xfId="116" applyNumberFormat="1" applyFont="1" applyFill="1" applyBorder="1">
      <alignment vertical="center"/>
    </xf>
    <xf numFmtId="176" fontId="1" fillId="0" borderId="0" xfId="116" applyNumberFormat="1" applyFont="1" applyBorder="1">
      <alignment vertical="center"/>
    </xf>
    <xf numFmtId="0" fontId="1" fillId="0" borderId="14" xfId="116" quotePrefix="1" applyFont="1" applyBorder="1" applyAlignment="1">
      <alignment horizontal="center" vertical="center"/>
    </xf>
    <xf numFmtId="0" fontId="1" fillId="0" borderId="24" xfId="116" applyFont="1" applyBorder="1" applyAlignment="1">
      <alignment horizontal="center" vertical="center"/>
    </xf>
    <xf numFmtId="176" fontId="1" fillId="0" borderId="20" xfId="116" applyNumberFormat="1" applyFont="1" applyBorder="1">
      <alignment vertical="center"/>
    </xf>
    <xf numFmtId="176" fontId="1" fillId="0" borderId="24" xfId="116" applyNumberFormat="1" applyFont="1" applyBorder="1">
      <alignment vertical="center"/>
    </xf>
    <xf numFmtId="0" fontId="1" fillId="0" borderId="14" xfId="116" quotePrefix="1" applyFont="1" applyFill="1" applyBorder="1" applyAlignment="1">
      <alignment horizontal="center" vertical="center"/>
    </xf>
    <xf numFmtId="0" fontId="4" fillId="0" borderId="0" xfId="116" applyFont="1">
      <alignment vertical="center"/>
    </xf>
    <xf numFmtId="0" fontId="5" fillId="0" borderId="0" xfId="116" applyFont="1" applyFill="1">
      <alignment vertical="center"/>
    </xf>
    <xf numFmtId="0" fontId="1" fillId="0" borderId="24" xfId="116" applyFont="1" applyFill="1" applyBorder="1" applyAlignment="1">
      <alignment horizontal="center" vertical="center"/>
    </xf>
    <xf numFmtId="179" fontId="1" fillId="0" borderId="20" xfId="116" applyNumberFormat="1" applyFont="1" applyFill="1" applyBorder="1">
      <alignment vertical="center"/>
    </xf>
    <xf numFmtId="176" fontId="1" fillId="0" borderId="19" xfId="116" applyNumberFormat="1" applyFont="1" applyFill="1" applyBorder="1">
      <alignment vertical="center"/>
    </xf>
    <xf numFmtId="179" fontId="1" fillId="0" borderId="0" xfId="116" applyNumberFormat="1" applyFont="1">
      <alignment vertical="center"/>
    </xf>
    <xf numFmtId="176" fontId="1" fillId="0" borderId="0" xfId="116" applyNumberFormat="1" applyFont="1">
      <alignment vertical="center"/>
    </xf>
    <xf numFmtId="176" fontId="1" fillId="0" borderId="20" xfId="116" applyNumberFormat="1" applyFont="1" applyFill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indent="3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 indent="3"/>
    </xf>
    <xf numFmtId="0" fontId="0" fillId="0" borderId="15" xfId="0" applyNumberFormat="1" applyBorder="1" applyAlignment="1">
      <alignment horizontal="distributed" vertical="center"/>
    </xf>
  </cellXfs>
  <cellStyles count="11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3 2" xfId="108"/>
    <cellStyle name="標準 3_観31表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2-5-2-7図（新規図表に差し替え）　保護観察開始時・終了時の就労状況別構成比" xfId="116"/>
    <cellStyle name="良い" xfId="117" builtinId="26" customBuiltin="1"/>
    <cellStyle name="良い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tabSelected="1" zoomScaleNormal="100" zoomScaleSheetLayoutView="100" workbookViewId="0"/>
  </sheetViews>
  <sheetFormatPr defaultRowHeight="13.5" customHeight="1"/>
  <cols>
    <col min="1" max="1" width="3.7109375" style="8" customWidth="1"/>
    <col min="2" max="2" width="20.28515625" style="8" customWidth="1"/>
    <col min="3" max="3" width="17.140625" style="8" customWidth="1"/>
    <col min="4" max="5" width="14.7109375" style="8" customWidth="1"/>
    <col min="6" max="7" width="14.28515625" style="8" customWidth="1"/>
    <col min="8" max="8" width="15.42578125" style="8" customWidth="1"/>
    <col min="9" max="9" width="4.85546875" style="8" customWidth="1"/>
    <col min="10" max="10" width="11.5703125" style="8" customWidth="1"/>
    <col min="11" max="11" width="12.28515625" style="8" customWidth="1"/>
    <col min="12" max="12" width="12.7109375" style="8" customWidth="1"/>
    <col min="13" max="13" width="14.140625" style="8" customWidth="1"/>
    <col min="14" max="16384" width="9.140625" style="8"/>
  </cols>
  <sheetData>
    <row r="1" spans="2:9" ht="15" customHeight="1"/>
    <row r="2" spans="2:9" ht="15" customHeight="1">
      <c r="B2" s="9" t="s">
        <v>73</v>
      </c>
      <c r="C2" s="10"/>
      <c r="D2" s="10"/>
      <c r="E2" s="10"/>
      <c r="F2" s="10"/>
      <c r="G2" s="10"/>
      <c r="H2" s="10"/>
    </row>
    <row r="3" spans="2:9" ht="13.5" customHeight="1">
      <c r="B3" s="10"/>
    </row>
    <row r="4" spans="2:9" ht="13.5" customHeight="1">
      <c r="C4" s="70"/>
      <c r="D4" s="71"/>
      <c r="E4" s="25"/>
      <c r="F4" s="25"/>
      <c r="G4" s="1" t="s">
        <v>74</v>
      </c>
      <c r="H4" s="25"/>
      <c r="I4" s="15"/>
    </row>
    <row r="5" spans="2:9" ht="13.5" customHeight="1">
      <c r="C5" s="70"/>
      <c r="D5" s="71"/>
      <c r="E5" s="25"/>
      <c r="F5" s="1"/>
      <c r="G5" s="25"/>
      <c r="H5" s="15"/>
    </row>
    <row r="6" spans="2:9" ht="13.5" customHeight="1">
      <c r="B6" s="15" t="s">
        <v>6</v>
      </c>
      <c r="C6" s="70"/>
      <c r="D6" s="71"/>
      <c r="E6" s="25"/>
      <c r="F6" s="1"/>
      <c r="G6" s="25"/>
      <c r="H6" s="15"/>
    </row>
    <row r="7" spans="2:9" ht="13.5" customHeight="1">
      <c r="B7" s="15"/>
      <c r="C7" s="70"/>
      <c r="D7" s="71"/>
      <c r="E7" s="25"/>
      <c r="F7" s="1"/>
      <c r="G7" s="25"/>
      <c r="H7" s="15"/>
    </row>
    <row r="8" spans="2:9" ht="13.5" customHeight="1" thickBot="1">
      <c r="B8" s="18" t="s">
        <v>66</v>
      </c>
      <c r="C8" s="70"/>
      <c r="D8" s="71"/>
      <c r="E8" s="25"/>
      <c r="F8" s="1"/>
      <c r="G8" s="25"/>
      <c r="H8" s="15"/>
    </row>
    <row r="9" spans="2:9" ht="13.5" customHeight="1" thickTop="1">
      <c r="B9" s="21" t="s">
        <v>3</v>
      </c>
      <c r="C9" s="11" t="s">
        <v>17</v>
      </c>
      <c r="D9" s="71"/>
      <c r="E9" s="25"/>
      <c r="F9" s="1"/>
      <c r="G9" s="25"/>
      <c r="H9" s="15"/>
    </row>
    <row r="10" spans="2:9" ht="13.5" customHeight="1">
      <c r="B10" s="14" t="s">
        <v>1</v>
      </c>
      <c r="C10" s="4">
        <v>14623</v>
      </c>
      <c r="D10" s="71"/>
      <c r="E10" s="25"/>
      <c r="F10" s="1"/>
      <c r="G10" s="25"/>
      <c r="H10" s="15"/>
    </row>
    <row r="11" spans="2:9" ht="13.5" customHeight="1">
      <c r="B11" s="14" t="s">
        <v>70</v>
      </c>
      <c r="C11" s="4">
        <v>1744</v>
      </c>
      <c r="D11" s="71"/>
      <c r="E11" s="25"/>
      <c r="F11" s="1"/>
      <c r="G11" s="25"/>
      <c r="H11" s="15"/>
    </row>
    <row r="12" spans="2:9" ht="13.5" customHeight="1">
      <c r="B12" s="14" t="s">
        <v>12</v>
      </c>
      <c r="C12" s="4">
        <v>21</v>
      </c>
      <c r="D12" s="71"/>
      <c r="E12" s="25"/>
      <c r="F12" s="1"/>
      <c r="G12" s="25"/>
      <c r="H12" s="15"/>
    </row>
    <row r="13" spans="2:9" ht="13.5" customHeight="1">
      <c r="B13" s="14" t="s">
        <v>13</v>
      </c>
      <c r="C13" s="4">
        <v>331</v>
      </c>
      <c r="D13" s="71"/>
      <c r="E13" s="25"/>
      <c r="F13" s="1"/>
      <c r="G13" s="25"/>
      <c r="H13" s="15"/>
    </row>
    <row r="14" spans="2:9" ht="13.5" customHeight="1">
      <c r="B14" s="14" t="s">
        <v>14</v>
      </c>
      <c r="C14" s="17">
        <v>12354</v>
      </c>
      <c r="D14" s="71"/>
      <c r="E14" s="25"/>
      <c r="F14" s="1"/>
      <c r="G14" s="25"/>
      <c r="H14" s="15"/>
    </row>
    <row r="15" spans="2:9" ht="13.5" customHeight="1">
      <c r="B15" s="75" t="s">
        <v>69</v>
      </c>
      <c r="C15" s="6">
        <v>173</v>
      </c>
      <c r="D15" s="71"/>
      <c r="E15" s="25"/>
      <c r="F15" s="1"/>
      <c r="G15" s="25"/>
      <c r="H15" s="15"/>
    </row>
    <row r="16" spans="2:9" ht="13.5" customHeight="1">
      <c r="C16" s="70"/>
      <c r="D16" s="71"/>
      <c r="E16" s="25"/>
      <c r="F16" s="1"/>
      <c r="G16" s="25"/>
      <c r="H16" s="15"/>
    </row>
    <row r="17" spans="1:8" ht="15.75" customHeight="1" thickBot="1">
      <c r="B17" s="18" t="s">
        <v>67</v>
      </c>
      <c r="C17" s="18"/>
      <c r="D17" s="18"/>
      <c r="E17" s="18"/>
      <c r="F17" s="18"/>
      <c r="G17" s="15"/>
    </row>
    <row r="18" spans="1:8" s="12" customFormat="1" ht="28.5" customHeight="1" thickTop="1">
      <c r="A18" s="22"/>
      <c r="B18" s="21" t="s">
        <v>3</v>
      </c>
      <c r="C18" s="11" t="s">
        <v>17</v>
      </c>
      <c r="D18" s="19" t="s">
        <v>2</v>
      </c>
      <c r="E18" s="19" t="s">
        <v>9</v>
      </c>
      <c r="F18" s="27" t="s">
        <v>16</v>
      </c>
      <c r="G18" s="22"/>
    </row>
    <row r="19" spans="1:8" ht="13.5" customHeight="1">
      <c r="B19" s="14" t="s">
        <v>1</v>
      </c>
      <c r="C19" s="4">
        <v>14751</v>
      </c>
      <c r="D19" s="5">
        <v>14053</v>
      </c>
      <c r="E19" s="5">
        <v>646</v>
      </c>
      <c r="F19" s="4">
        <v>52</v>
      </c>
      <c r="G19" s="15"/>
    </row>
    <row r="20" spans="1:8" ht="13.5" customHeight="1">
      <c r="B20" s="14" t="s">
        <v>68</v>
      </c>
      <c r="C20" s="4">
        <v>9065</v>
      </c>
      <c r="D20" s="5">
        <v>8879</v>
      </c>
      <c r="E20" s="5">
        <v>177</v>
      </c>
      <c r="F20" s="4">
        <v>9</v>
      </c>
      <c r="G20" s="15"/>
      <c r="H20" s="15"/>
    </row>
    <row r="21" spans="1:8" ht="13.5" customHeight="1">
      <c r="B21" s="14" t="s">
        <v>10</v>
      </c>
      <c r="C21" s="4">
        <v>149</v>
      </c>
      <c r="D21" s="5">
        <v>145</v>
      </c>
      <c r="E21" s="5">
        <v>4</v>
      </c>
      <c r="F21" s="4">
        <v>0</v>
      </c>
      <c r="G21" s="15"/>
    </row>
    <row r="22" spans="1:8" ht="13.5" customHeight="1">
      <c r="B22" s="14" t="s">
        <v>12</v>
      </c>
      <c r="C22" s="4">
        <v>44</v>
      </c>
      <c r="D22" s="5">
        <v>42</v>
      </c>
      <c r="E22" s="5">
        <v>2</v>
      </c>
      <c r="F22" s="4">
        <v>0</v>
      </c>
      <c r="G22" s="15"/>
    </row>
    <row r="23" spans="1:8" ht="13.5" customHeight="1">
      <c r="B23" s="14" t="s">
        <v>13</v>
      </c>
      <c r="C23" s="4">
        <v>310</v>
      </c>
      <c r="D23" s="5">
        <v>303</v>
      </c>
      <c r="E23" s="5">
        <v>7</v>
      </c>
      <c r="F23" s="4">
        <v>0</v>
      </c>
      <c r="G23" s="15"/>
    </row>
    <row r="24" spans="1:8" s="12" customFormat="1" ht="13.5" customHeight="1">
      <c r="B24" s="14" t="s">
        <v>14</v>
      </c>
      <c r="C24" s="17">
        <v>4721</v>
      </c>
      <c r="D24" s="16">
        <v>4237</v>
      </c>
      <c r="E24" s="16">
        <v>449</v>
      </c>
      <c r="F24" s="17">
        <v>35</v>
      </c>
      <c r="G24" s="22"/>
    </row>
    <row r="25" spans="1:8" ht="13.5" customHeight="1">
      <c r="B25" s="75" t="s">
        <v>69</v>
      </c>
      <c r="C25" s="6">
        <v>462</v>
      </c>
      <c r="D25" s="7">
        <v>447</v>
      </c>
      <c r="E25" s="7">
        <v>7</v>
      </c>
      <c r="F25" s="6">
        <v>8</v>
      </c>
      <c r="G25" s="15"/>
    </row>
    <row r="26" spans="1:8" ht="13.5" customHeight="1">
      <c r="B26" s="22"/>
      <c r="C26" s="29"/>
      <c r="D26" s="29"/>
      <c r="E26" s="29"/>
      <c r="F26" s="29"/>
      <c r="G26" s="15"/>
    </row>
    <row r="27" spans="1:8" ht="13.5" customHeight="1">
      <c r="F27" s="1"/>
      <c r="G27" s="15"/>
    </row>
    <row r="28" spans="1:8" ht="13.5" customHeight="1">
      <c r="B28" s="15" t="s">
        <v>7</v>
      </c>
      <c r="C28" s="72"/>
      <c r="D28" s="15"/>
      <c r="E28" s="15"/>
      <c r="F28" s="73"/>
      <c r="G28" s="15"/>
    </row>
    <row r="29" spans="1:8" ht="13.5" customHeight="1">
      <c r="B29" s="15"/>
      <c r="C29" s="72"/>
      <c r="D29" s="15"/>
      <c r="E29" s="15"/>
      <c r="F29" s="73"/>
      <c r="G29" s="15"/>
    </row>
    <row r="30" spans="1:8" ht="13.5" customHeight="1" thickBot="1">
      <c r="B30" s="18" t="s">
        <v>66</v>
      </c>
      <c r="C30" s="70"/>
      <c r="D30" s="15"/>
      <c r="E30" s="15"/>
      <c r="F30" s="73"/>
      <c r="G30" s="15"/>
    </row>
    <row r="31" spans="1:8" ht="13.5" customHeight="1" thickTop="1">
      <c r="B31" s="21" t="s">
        <v>3</v>
      </c>
      <c r="C31" s="11" t="s">
        <v>17</v>
      </c>
      <c r="D31" s="15"/>
      <c r="E31" s="15"/>
      <c r="F31" s="73"/>
      <c r="G31" s="15"/>
    </row>
    <row r="32" spans="1:8" ht="13.5" customHeight="1">
      <c r="B32" s="14" t="s">
        <v>1</v>
      </c>
      <c r="C32" s="23">
        <v>3255</v>
      </c>
      <c r="D32" s="15"/>
      <c r="E32" s="15"/>
      <c r="F32" s="73"/>
      <c r="G32" s="15"/>
    </row>
    <row r="33" spans="2:7" ht="13.5" customHeight="1">
      <c r="B33" s="14" t="s">
        <v>68</v>
      </c>
      <c r="C33" s="23">
        <v>1233</v>
      </c>
      <c r="D33" s="15"/>
      <c r="E33" s="15"/>
      <c r="F33" s="73"/>
      <c r="G33" s="15"/>
    </row>
    <row r="34" spans="2:7" ht="13.5" customHeight="1">
      <c r="B34" s="14" t="s">
        <v>12</v>
      </c>
      <c r="C34" s="23">
        <v>19</v>
      </c>
      <c r="D34" s="15"/>
      <c r="E34" s="15"/>
      <c r="F34" s="73"/>
      <c r="G34" s="15"/>
    </row>
    <row r="35" spans="2:7" ht="13.5" customHeight="1">
      <c r="B35" s="14" t="s">
        <v>13</v>
      </c>
      <c r="C35" s="23">
        <v>139</v>
      </c>
      <c r="D35" s="15"/>
      <c r="E35" s="15"/>
      <c r="F35" s="73"/>
      <c r="G35" s="15"/>
    </row>
    <row r="36" spans="2:7" ht="13.5" customHeight="1">
      <c r="B36" s="14" t="s">
        <v>14</v>
      </c>
      <c r="C36" s="23">
        <v>1841</v>
      </c>
      <c r="D36" s="15"/>
      <c r="E36" s="15"/>
      <c r="F36" s="73"/>
      <c r="G36" s="15"/>
    </row>
    <row r="37" spans="2:7" ht="13.5" customHeight="1">
      <c r="B37" s="75" t="s">
        <v>69</v>
      </c>
      <c r="C37" s="24">
        <v>23</v>
      </c>
      <c r="D37" s="15"/>
      <c r="E37" s="15"/>
      <c r="F37" s="73"/>
      <c r="G37" s="15"/>
    </row>
    <row r="38" spans="2:7" ht="13.5" customHeight="1">
      <c r="B38" s="15"/>
      <c r="C38" s="74"/>
      <c r="D38" s="15"/>
      <c r="E38" s="15"/>
      <c r="F38" s="73"/>
      <c r="G38" s="15"/>
    </row>
    <row r="39" spans="2:7" ht="13.5" customHeight="1" thickBot="1">
      <c r="B39" s="18" t="s">
        <v>67</v>
      </c>
      <c r="C39" s="26"/>
      <c r="D39" s="18"/>
      <c r="E39" s="18"/>
      <c r="F39" s="28"/>
      <c r="G39" s="15"/>
    </row>
    <row r="40" spans="2:7" ht="25.5" customHeight="1" thickTop="1">
      <c r="B40" s="21" t="s">
        <v>3</v>
      </c>
      <c r="C40" s="30" t="s">
        <v>17</v>
      </c>
      <c r="D40" s="19" t="s">
        <v>2</v>
      </c>
      <c r="E40" s="20" t="s">
        <v>15</v>
      </c>
      <c r="F40" s="27" t="s">
        <v>0</v>
      </c>
      <c r="G40" s="15"/>
    </row>
    <row r="41" spans="2:7" ht="13.5" customHeight="1">
      <c r="B41" s="13" t="s">
        <v>1</v>
      </c>
      <c r="C41" s="23">
        <v>3521</v>
      </c>
      <c r="D41" s="5">
        <v>2577</v>
      </c>
      <c r="E41" s="5">
        <v>829</v>
      </c>
      <c r="F41" s="4">
        <v>115</v>
      </c>
      <c r="G41" s="15"/>
    </row>
    <row r="42" spans="2:7" ht="13.5" customHeight="1">
      <c r="B42" s="14" t="s">
        <v>71</v>
      </c>
      <c r="C42" s="23">
        <v>1947</v>
      </c>
      <c r="D42" s="5">
        <v>1678</v>
      </c>
      <c r="E42" s="5">
        <v>250</v>
      </c>
      <c r="F42" s="4">
        <v>19</v>
      </c>
      <c r="G42" s="15"/>
    </row>
    <row r="43" spans="2:7" ht="13.5" customHeight="1">
      <c r="B43" s="14" t="s">
        <v>10</v>
      </c>
      <c r="C43" s="23">
        <v>70</v>
      </c>
      <c r="D43" s="5">
        <v>55</v>
      </c>
      <c r="E43" s="5">
        <v>10</v>
      </c>
      <c r="F43" s="4">
        <v>5</v>
      </c>
      <c r="G43" s="15"/>
    </row>
    <row r="44" spans="2:7" ht="13.5" customHeight="1">
      <c r="B44" s="14" t="s">
        <v>11</v>
      </c>
      <c r="C44" s="23">
        <v>15</v>
      </c>
      <c r="D44" s="5">
        <v>10</v>
      </c>
      <c r="E44" s="5">
        <v>5</v>
      </c>
      <c r="F44" s="4">
        <v>0</v>
      </c>
      <c r="G44" s="15"/>
    </row>
    <row r="45" spans="2:7" ht="13.5" customHeight="1">
      <c r="B45" s="14" t="s">
        <v>8</v>
      </c>
      <c r="C45" s="23">
        <v>88</v>
      </c>
      <c r="D45" s="5">
        <v>64</v>
      </c>
      <c r="E45" s="5">
        <v>21</v>
      </c>
      <c r="F45" s="4">
        <v>3</v>
      </c>
      <c r="G45" s="15"/>
    </row>
    <row r="46" spans="2:7" ht="13.5" customHeight="1">
      <c r="B46" s="14" t="s">
        <v>14</v>
      </c>
      <c r="C46" s="23">
        <v>1277</v>
      </c>
      <c r="D46" s="5">
        <v>689</v>
      </c>
      <c r="E46" s="5">
        <v>503</v>
      </c>
      <c r="F46" s="4">
        <v>85</v>
      </c>
      <c r="G46" s="15"/>
    </row>
    <row r="47" spans="2:7" ht="13.5" customHeight="1">
      <c r="B47" s="75" t="s">
        <v>69</v>
      </c>
      <c r="C47" s="24">
        <v>124</v>
      </c>
      <c r="D47" s="7">
        <v>81</v>
      </c>
      <c r="E47" s="7">
        <v>40</v>
      </c>
      <c r="F47" s="6">
        <v>3</v>
      </c>
      <c r="G47" s="15"/>
    </row>
    <row r="48" spans="2:7" ht="13.5" customHeight="1">
      <c r="C48" s="23"/>
      <c r="D48" s="23"/>
      <c r="E48" s="23"/>
      <c r="F48" s="23"/>
    </row>
    <row r="49" spans="2:2" s="2" customFormat="1" ht="13.5" customHeight="1">
      <c r="B49" s="3" t="s">
        <v>4</v>
      </c>
    </row>
    <row r="50" spans="2:2" s="2" customFormat="1" ht="13.5" customHeight="1">
      <c r="B50" s="3" t="s">
        <v>72</v>
      </c>
    </row>
  </sheetData>
  <phoneticPr fontId="2"/>
  <pageMargins left="0.78740157480314965" right="0.39370078740157483" top="1.5748031496062993" bottom="0.78740157480314965" header="0.78740157480314965" footer="0.51181102362204722"/>
  <pageSetup paperSize="9" scale="87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zoomScaleNormal="100" zoomScaleSheetLayoutView="100" workbookViewId="0"/>
  </sheetViews>
  <sheetFormatPr defaultRowHeight="13.5" customHeight="1"/>
  <cols>
    <col min="1" max="1" width="3.7109375" style="8" customWidth="1"/>
    <col min="2" max="2" width="20.28515625" style="8" customWidth="1"/>
    <col min="3" max="3" width="17.140625" style="8" customWidth="1"/>
    <col min="4" max="5" width="14.7109375" style="8" customWidth="1"/>
    <col min="6" max="7" width="14.28515625" style="8" customWidth="1"/>
    <col min="8" max="8" width="15.42578125" style="8" customWidth="1"/>
    <col min="9" max="9" width="4.85546875" style="8" customWidth="1"/>
    <col min="10" max="10" width="11.5703125" style="8" customWidth="1"/>
    <col min="11" max="11" width="12.28515625" style="8" customWidth="1"/>
    <col min="12" max="12" width="12.7109375" style="8" customWidth="1"/>
    <col min="13" max="13" width="14.140625" style="8" customWidth="1"/>
    <col min="14" max="16384" width="9.140625" style="8"/>
  </cols>
  <sheetData>
    <row r="1" spans="2:9" ht="15" customHeight="1"/>
    <row r="2" spans="2:9" ht="15" customHeight="1">
      <c r="B2" s="9"/>
      <c r="C2" s="10"/>
      <c r="D2" s="10"/>
      <c r="E2" s="10"/>
      <c r="F2" s="10"/>
      <c r="G2" s="10"/>
      <c r="H2" s="10"/>
    </row>
    <row r="3" spans="2:9" ht="13.5" customHeight="1">
      <c r="B3" s="10"/>
    </row>
    <row r="4" spans="2:9" ht="13.5" customHeight="1">
      <c r="C4" s="70"/>
      <c r="D4" s="71"/>
      <c r="E4" s="25"/>
      <c r="F4" s="25"/>
      <c r="G4" s="1" t="s">
        <v>5</v>
      </c>
      <c r="H4" s="25"/>
      <c r="I4" s="15"/>
    </row>
    <row r="5" spans="2:9" ht="13.5" customHeight="1">
      <c r="C5" s="70"/>
      <c r="D5" s="71"/>
      <c r="E5" s="25"/>
      <c r="F5" s="1"/>
      <c r="G5" s="25"/>
      <c r="H5" s="15"/>
    </row>
    <row r="6" spans="2:9" ht="13.5" customHeight="1">
      <c r="B6" s="15" t="s">
        <v>6</v>
      </c>
      <c r="C6" s="70"/>
      <c r="D6" s="71"/>
      <c r="E6" s="25"/>
      <c r="F6" s="1"/>
      <c r="G6" s="25"/>
      <c r="H6" s="15"/>
    </row>
    <row r="7" spans="2:9" ht="13.5" customHeight="1">
      <c r="B7" s="15"/>
      <c r="C7" s="70"/>
      <c r="D7" s="71"/>
      <c r="E7" s="25"/>
      <c r="F7" s="1"/>
      <c r="G7" s="25"/>
      <c r="H7" s="15"/>
    </row>
    <row r="8" spans="2:9" ht="13.5" customHeight="1" thickBot="1">
      <c r="B8" s="18" t="s">
        <v>66</v>
      </c>
      <c r="C8" s="70"/>
      <c r="D8" s="71"/>
      <c r="E8" s="25"/>
      <c r="F8" s="1"/>
      <c r="G8" s="25"/>
      <c r="H8" s="15"/>
    </row>
    <row r="9" spans="2:9" ht="13.5" customHeight="1" thickTop="1">
      <c r="B9" s="21" t="s">
        <v>3</v>
      </c>
      <c r="C9" s="11" t="s">
        <v>17</v>
      </c>
      <c r="D9" s="71"/>
      <c r="E9" s="25"/>
      <c r="F9" s="1"/>
      <c r="G9" s="25"/>
      <c r="H9" s="15"/>
    </row>
    <row r="10" spans="2:9" ht="13.5" customHeight="1">
      <c r="B10" s="14" t="s">
        <v>1</v>
      </c>
      <c r="C10" s="4">
        <v>14700</v>
      </c>
      <c r="D10" s="71"/>
      <c r="E10" s="25"/>
      <c r="F10" s="1"/>
      <c r="G10" s="25"/>
      <c r="H10" s="15"/>
    </row>
    <row r="11" spans="2:9" ht="13.5" customHeight="1">
      <c r="B11" s="14" t="s">
        <v>70</v>
      </c>
      <c r="C11" s="4">
        <v>1854</v>
      </c>
      <c r="D11" s="71"/>
      <c r="E11" s="25"/>
      <c r="F11" s="1"/>
      <c r="G11" s="25"/>
      <c r="H11" s="15"/>
    </row>
    <row r="12" spans="2:9" ht="13.5" customHeight="1">
      <c r="B12" s="14" t="s">
        <v>12</v>
      </c>
      <c r="C12" s="4">
        <v>15</v>
      </c>
      <c r="D12" s="71"/>
      <c r="E12" s="25"/>
      <c r="F12" s="1"/>
      <c r="G12" s="25"/>
      <c r="H12" s="15"/>
    </row>
    <row r="13" spans="2:9" ht="13.5" customHeight="1">
      <c r="B13" s="14" t="s">
        <v>13</v>
      </c>
      <c r="C13" s="4">
        <v>344</v>
      </c>
      <c r="D13" s="71"/>
      <c r="E13" s="25"/>
      <c r="F13" s="1"/>
      <c r="G13" s="25"/>
      <c r="H13" s="15"/>
    </row>
    <row r="14" spans="2:9" ht="13.5" customHeight="1">
      <c r="B14" s="14" t="s">
        <v>14</v>
      </c>
      <c r="C14" s="17">
        <v>12332</v>
      </c>
      <c r="D14" s="71"/>
      <c r="E14" s="25"/>
      <c r="F14" s="1"/>
      <c r="G14" s="25"/>
      <c r="H14" s="15"/>
    </row>
    <row r="15" spans="2:9" ht="13.5" customHeight="1">
      <c r="B15" s="75" t="s">
        <v>69</v>
      </c>
      <c r="C15" s="6">
        <v>155</v>
      </c>
      <c r="D15" s="71"/>
      <c r="E15" s="25"/>
      <c r="F15" s="1"/>
      <c r="G15" s="25"/>
      <c r="H15" s="15"/>
    </row>
    <row r="16" spans="2:9" ht="13.5" customHeight="1">
      <c r="C16" s="70"/>
      <c r="D16" s="71"/>
      <c r="E16" s="25"/>
      <c r="F16" s="1"/>
      <c r="G16" s="25"/>
      <c r="H16" s="15"/>
    </row>
    <row r="17" spans="1:8" ht="15.75" customHeight="1" thickBot="1">
      <c r="B17" s="18" t="s">
        <v>67</v>
      </c>
      <c r="C17" s="18"/>
      <c r="D17" s="18"/>
      <c r="E17" s="18"/>
      <c r="F17" s="18"/>
      <c r="G17" s="15"/>
    </row>
    <row r="18" spans="1:8" s="12" customFormat="1" ht="28.5" customHeight="1" thickTop="1">
      <c r="A18" s="22"/>
      <c r="B18" s="21" t="s">
        <v>3</v>
      </c>
      <c r="C18" s="11" t="s">
        <v>17</v>
      </c>
      <c r="D18" s="19" t="s">
        <v>2</v>
      </c>
      <c r="E18" s="19" t="s">
        <v>9</v>
      </c>
      <c r="F18" s="27" t="s">
        <v>16</v>
      </c>
      <c r="G18" s="22"/>
    </row>
    <row r="19" spans="1:8" ht="13.5" customHeight="1">
      <c r="B19" s="14" t="s">
        <v>1</v>
      </c>
      <c r="C19" s="4">
        <v>14948</v>
      </c>
      <c r="D19" s="5">
        <v>14215</v>
      </c>
      <c r="E19" s="5">
        <v>674</v>
      </c>
      <c r="F19" s="4">
        <v>59</v>
      </c>
      <c r="G19" s="15"/>
    </row>
    <row r="20" spans="1:8" ht="13.5" customHeight="1">
      <c r="B20" s="14" t="s">
        <v>68</v>
      </c>
      <c r="C20" s="4">
        <v>8916</v>
      </c>
      <c r="D20" s="5">
        <v>8730</v>
      </c>
      <c r="E20" s="5">
        <v>180</v>
      </c>
      <c r="F20" s="4">
        <v>6</v>
      </c>
      <c r="G20" s="15"/>
      <c r="H20" s="15"/>
    </row>
    <row r="21" spans="1:8" ht="13.5" customHeight="1">
      <c r="B21" s="14" t="s">
        <v>10</v>
      </c>
      <c r="C21" s="4">
        <v>182</v>
      </c>
      <c r="D21" s="5">
        <v>174</v>
      </c>
      <c r="E21" s="5">
        <v>6</v>
      </c>
      <c r="F21" s="4">
        <v>2</v>
      </c>
      <c r="G21" s="15"/>
    </row>
    <row r="22" spans="1:8" ht="13.5" customHeight="1">
      <c r="B22" s="14" t="s">
        <v>12</v>
      </c>
      <c r="C22" s="4">
        <v>41</v>
      </c>
      <c r="D22" s="5">
        <v>41</v>
      </c>
      <c r="E22" s="5">
        <v>0</v>
      </c>
      <c r="F22" s="4">
        <v>0</v>
      </c>
      <c r="G22" s="15"/>
    </row>
    <row r="23" spans="1:8" ht="13.5" customHeight="1">
      <c r="B23" s="14" t="s">
        <v>13</v>
      </c>
      <c r="C23" s="4">
        <v>336</v>
      </c>
      <c r="D23" s="5">
        <v>327</v>
      </c>
      <c r="E23" s="5">
        <v>9</v>
      </c>
      <c r="F23" s="4">
        <v>0</v>
      </c>
      <c r="G23" s="15"/>
    </row>
    <row r="24" spans="1:8" s="12" customFormat="1" ht="13.5" customHeight="1">
      <c r="B24" s="14" t="s">
        <v>14</v>
      </c>
      <c r="C24" s="17">
        <v>4907</v>
      </c>
      <c r="D24" s="16">
        <v>4394</v>
      </c>
      <c r="E24" s="16">
        <v>476</v>
      </c>
      <c r="F24" s="17">
        <v>37</v>
      </c>
      <c r="G24" s="22"/>
    </row>
    <row r="25" spans="1:8" ht="13.5" customHeight="1">
      <c r="B25" s="75" t="s">
        <v>69</v>
      </c>
      <c r="C25" s="6">
        <v>566</v>
      </c>
      <c r="D25" s="7">
        <v>549</v>
      </c>
      <c r="E25" s="7">
        <v>3</v>
      </c>
      <c r="F25" s="6">
        <v>14</v>
      </c>
      <c r="G25" s="15"/>
    </row>
    <row r="26" spans="1:8" ht="13.5" customHeight="1">
      <c r="B26" s="22"/>
      <c r="C26" s="29"/>
      <c r="D26" s="29"/>
      <c r="E26" s="29"/>
      <c r="F26" s="29"/>
      <c r="G26" s="15"/>
    </row>
    <row r="27" spans="1:8" ht="13.5" customHeight="1">
      <c r="F27" s="1"/>
      <c r="G27" s="15"/>
    </row>
    <row r="28" spans="1:8" ht="13.5" customHeight="1">
      <c r="B28" s="15" t="s">
        <v>7</v>
      </c>
      <c r="C28" s="72"/>
      <c r="D28" s="15"/>
      <c r="E28" s="15"/>
      <c r="F28" s="73"/>
      <c r="G28" s="15"/>
    </row>
    <row r="29" spans="1:8" ht="13.5" customHeight="1">
      <c r="B29" s="15"/>
      <c r="C29" s="72"/>
      <c r="D29" s="15"/>
      <c r="E29" s="15"/>
      <c r="F29" s="73"/>
      <c r="G29" s="15"/>
    </row>
    <row r="30" spans="1:8" ht="13.5" customHeight="1" thickBot="1">
      <c r="B30" s="18" t="s">
        <v>66</v>
      </c>
      <c r="C30" s="70"/>
      <c r="D30" s="15"/>
      <c r="E30" s="15"/>
      <c r="F30" s="73"/>
      <c r="G30" s="15"/>
    </row>
    <row r="31" spans="1:8" ht="13.5" customHeight="1" thickTop="1">
      <c r="B31" s="21" t="s">
        <v>3</v>
      </c>
      <c r="C31" s="11" t="s">
        <v>17</v>
      </c>
      <c r="D31" s="15"/>
      <c r="E31" s="15"/>
      <c r="F31" s="73"/>
      <c r="G31" s="15"/>
    </row>
    <row r="32" spans="1:8" ht="13.5" customHeight="1">
      <c r="B32" s="14" t="s">
        <v>1</v>
      </c>
      <c r="C32" s="23">
        <v>3376</v>
      </c>
      <c r="D32" s="15"/>
      <c r="E32" s="15"/>
      <c r="F32" s="73"/>
      <c r="G32" s="15"/>
    </row>
    <row r="33" spans="2:7" ht="13.5" customHeight="1">
      <c r="B33" s="14" t="s">
        <v>68</v>
      </c>
      <c r="C33" s="23">
        <v>1244</v>
      </c>
      <c r="D33" s="15"/>
      <c r="E33" s="15"/>
      <c r="F33" s="73"/>
      <c r="G33" s="15"/>
    </row>
    <row r="34" spans="2:7" ht="13.5" customHeight="1">
      <c r="B34" s="14" t="s">
        <v>12</v>
      </c>
      <c r="C34" s="23">
        <v>12</v>
      </c>
      <c r="D34" s="15"/>
      <c r="E34" s="15"/>
      <c r="F34" s="73"/>
      <c r="G34" s="15"/>
    </row>
    <row r="35" spans="2:7" ht="13.5" customHeight="1">
      <c r="B35" s="14" t="s">
        <v>13</v>
      </c>
      <c r="C35" s="23">
        <v>137</v>
      </c>
      <c r="D35" s="15"/>
      <c r="E35" s="15"/>
      <c r="F35" s="73"/>
      <c r="G35" s="15"/>
    </row>
    <row r="36" spans="2:7" ht="13.5" customHeight="1">
      <c r="B36" s="14" t="s">
        <v>14</v>
      </c>
      <c r="C36" s="23">
        <v>1956</v>
      </c>
      <c r="D36" s="15"/>
      <c r="E36" s="15"/>
      <c r="F36" s="73"/>
      <c r="G36" s="15"/>
    </row>
    <row r="37" spans="2:7" ht="13.5" customHeight="1">
      <c r="B37" s="75" t="s">
        <v>69</v>
      </c>
      <c r="C37" s="24">
        <v>27</v>
      </c>
      <c r="D37" s="15"/>
      <c r="E37" s="15"/>
      <c r="F37" s="73"/>
      <c r="G37" s="15"/>
    </row>
    <row r="38" spans="2:7" ht="13.5" customHeight="1">
      <c r="B38" s="15"/>
      <c r="C38" s="74"/>
      <c r="D38" s="15"/>
      <c r="E38" s="15"/>
      <c r="F38" s="73"/>
      <c r="G38" s="15"/>
    </row>
    <row r="39" spans="2:7" ht="13.5" customHeight="1" thickBot="1">
      <c r="B39" s="18" t="s">
        <v>67</v>
      </c>
      <c r="C39" s="26"/>
      <c r="D39" s="18"/>
      <c r="E39" s="18"/>
      <c r="F39" s="28"/>
      <c r="G39" s="15"/>
    </row>
    <row r="40" spans="2:7" ht="25.5" customHeight="1" thickTop="1">
      <c r="B40" s="21" t="s">
        <v>3</v>
      </c>
      <c r="C40" s="30" t="s">
        <v>17</v>
      </c>
      <c r="D40" s="19" t="s">
        <v>2</v>
      </c>
      <c r="E40" s="20" t="s">
        <v>15</v>
      </c>
      <c r="F40" s="27" t="s">
        <v>0</v>
      </c>
      <c r="G40" s="15"/>
    </row>
    <row r="41" spans="2:7" ht="13.5" customHeight="1">
      <c r="B41" s="13" t="s">
        <v>1</v>
      </c>
      <c r="C41" s="23">
        <v>3703</v>
      </c>
      <c r="D41" s="5">
        <v>2526</v>
      </c>
      <c r="E41" s="5">
        <v>1049</v>
      </c>
      <c r="F41" s="4">
        <v>128</v>
      </c>
      <c r="G41" s="15"/>
    </row>
    <row r="42" spans="2:7" ht="13.5" customHeight="1">
      <c r="B42" s="14" t="s">
        <v>71</v>
      </c>
      <c r="C42" s="23">
        <v>1961</v>
      </c>
      <c r="D42" s="5">
        <v>1636</v>
      </c>
      <c r="E42" s="5">
        <v>293</v>
      </c>
      <c r="F42" s="4">
        <v>32</v>
      </c>
      <c r="G42" s="15"/>
    </row>
    <row r="43" spans="2:7" ht="13.5" customHeight="1">
      <c r="B43" s="14" t="s">
        <v>10</v>
      </c>
      <c r="C43" s="23">
        <v>47</v>
      </c>
      <c r="D43" s="5">
        <v>37</v>
      </c>
      <c r="E43" s="5">
        <v>9</v>
      </c>
      <c r="F43" s="4">
        <v>1</v>
      </c>
      <c r="G43" s="15"/>
    </row>
    <row r="44" spans="2:7" ht="13.5" customHeight="1">
      <c r="B44" s="14" t="s">
        <v>11</v>
      </c>
      <c r="C44" s="23">
        <v>5</v>
      </c>
      <c r="D44" s="5">
        <v>5</v>
      </c>
      <c r="E44" s="5">
        <v>0</v>
      </c>
      <c r="F44" s="4">
        <v>0</v>
      </c>
      <c r="G44" s="15"/>
    </row>
    <row r="45" spans="2:7" ht="13.5" customHeight="1">
      <c r="B45" s="14" t="s">
        <v>8</v>
      </c>
      <c r="C45" s="23">
        <v>101</v>
      </c>
      <c r="D45" s="5">
        <v>83</v>
      </c>
      <c r="E45" s="5">
        <v>18</v>
      </c>
      <c r="F45" s="4">
        <v>0</v>
      </c>
      <c r="G45" s="15"/>
    </row>
    <row r="46" spans="2:7" ht="13.5" customHeight="1">
      <c r="B46" s="14" t="s">
        <v>14</v>
      </c>
      <c r="C46" s="23">
        <v>1497</v>
      </c>
      <c r="D46" s="5">
        <v>691</v>
      </c>
      <c r="E46" s="5">
        <v>713</v>
      </c>
      <c r="F46" s="4">
        <v>93</v>
      </c>
      <c r="G46" s="15"/>
    </row>
    <row r="47" spans="2:7" ht="13.5" customHeight="1">
      <c r="B47" s="75" t="s">
        <v>69</v>
      </c>
      <c r="C47" s="24">
        <v>92</v>
      </c>
      <c r="D47" s="7">
        <v>74</v>
      </c>
      <c r="E47" s="7">
        <v>16</v>
      </c>
      <c r="F47" s="6">
        <v>2</v>
      </c>
      <c r="G47" s="15"/>
    </row>
    <row r="48" spans="2:7" ht="13.5" customHeight="1">
      <c r="C48" s="23"/>
      <c r="D48" s="23"/>
      <c r="E48" s="23"/>
      <c r="F48" s="23"/>
    </row>
    <row r="49" spans="2:2" s="2" customFormat="1" ht="13.5" customHeight="1">
      <c r="B49" s="3" t="s">
        <v>4</v>
      </c>
    </row>
    <row r="50" spans="2:2" s="2" customFormat="1" ht="13.5" customHeight="1">
      <c r="B50" s="3" t="s">
        <v>72</v>
      </c>
    </row>
  </sheetData>
  <phoneticPr fontId="2"/>
  <pageMargins left="0.78740157480314965" right="0.39370078740157483" top="1.5748031496062993" bottom="0.78740157480314965" header="0.78740157480314965" footer="0.51181102362204722"/>
  <pageSetup paperSize="9" scale="87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M94"/>
  <sheetViews>
    <sheetView zoomScaleNormal="100" zoomScaleSheetLayoutView="100" workbookViewId="0"/>
  </sheetViews>
  <sheetFormatPr defaultColWidth="10.28515625" defaultRowHeight="12"/>
  <cols>
    <col min="1" max="1" width="3.7109375" style="31" customWidth="1"/>
    <col min="2" max="16384" width="10.28515625" style="31"/>
  </cols>
  <sheetData>
    <row r="1" spans="2:12" ht="15" customHeight="1"/>
    <row r="2" spans="2:12" ht="13.5" customHeight="1"/>
    <row r="3" spans="2:12" ht="13.5" customHeight="1">
      <c r="B3" s="31" t="s">
        <v>39</v>
      </c>
    </row>
    <row r="4" spans="2:12" ht="13.5" customHeight="1"/>
    <row r="5" spans="2:12" ht="13.5" customHeight="1" thickBot="1">
      <c r="B5" s="31" t="s">
        <v>40</v>
      </c>
      <c r="C5" s="33"/>
      <c r="D5" s="33"/>
      <c r="F5" s="34" t="s">
        <v>41</v>
      </c>
      <c r="H5" s="33" t="s">
        <v>42</v>
      </c>
      <c r="I5" s="33"/>
      <c r="J5" s="33"/>
      <c r="K5" s="33"/>
      <c r="L5" s="34" t="s">
        <v>41</v>
      </c>
    </row>
    <row r="6" spans="2:12" ht="13.5" customHeight="1" thickTop="1">
      <c r="B6" s="35" t="s">
        <v>43</v>
      </c>
      <c r="C6" s="36" t="s">
        <v>44</v>
      </c>
      <c r="D6" s="37" t="s">
        <v>45</v>
      </c>
      <c r="E6" s="37" t="s">
        <v>46</v>
      </c>
      <c r="F6" s="37" t="s">
        <v>47</v>
      </c>
      <c r="G6" s="38"/>
      <c r="H6" s="39" t="s">
        <v>43</v>
      </c>
      <c r="I6" s="40" t="s">
        <v>48</v>
      </c>
      <c r="J6" s="40" t="s">
        <v>45</v>
      </c>
      <c r="K6" s="41" t="s">
        <v>49</v>
      </c>
      <c r="L6" s="42" t="s">
        <v>47</v>
      </c>
    </row>
    <row r="7" spans="2:12" ht="13.5" customHeight="1">
      <c r="B7" s="43" t="s">
        <v>50</v>
      </c>
      <c r="C7" s="44">
        <f t="shared" ref="C7:C33" si="0">SUM(D7:F7)</f>
        <v>14625</v>
      </c>
      <c r="D7" s="45">
        <v>7835</v>
      </c>
      <c r="E7" s="45">
        <v>6283</v>
      </c>
      <c r="F7" s="45">
        <v>507</v>
      </c>
      <c r="G7" s="38"/>
      <c r="H7" s="48" t="s">
        <v>22</v>
      </c>
      <c r="I7" s="46">
        <v>14832</v>
      </c>
      <c r="J7" s="46">
        <v>2699</v>
      </c>
      <c r="K7" s="47">
        <f t="shared" ref="K7:K31" si="1">I7-J7-L7</f>
        <v>11694</v>
      </c>
      <c r="L7" s="50">
        <v>439</v>
      </c>
    </row>
    <row r="8" spans="2:12" ht="13.5" customHeight="1">
      <c r="B8" s="48" t="s">
        <v>51</v>
      </c>
      <c r="C8" s="49">
        <f t="shared" si="0"/>
        <v>15206</v>
      </c>
      <c r="D8" s="45">
        <v>8373</v>
      </c>
      <c r="E8" s="45">
        <v>6348</v>
      </c>
      <c r="F8" s="45">
        <v>485</v>
      </c>
      <c r="G8" s="38"/>
      <c r="H8" s="48" t="s">
        <v>24</v>
      </c>
      <c r="I8" s="46">
        <v>14932</v>
      </c>
      <c r="J8" s="46">
        <v>2848</v>
      </c>
      <c r="K8" s="47">
        <f t="shared" si="1"/>
        <v>11667</v>
      </c>
      <c r="L8" s="50">
        <v>417</v>
      </c>
    </row>
    <row r="9" spans="2:12" ht="13.5" customHeight="1">
      <c r="B9" s="48" t="s">
        <v>52</v>
      </c>
      <c r="C9" s="49">
        <f t="shared" si="0"/>
        <v>15036</v>
      </c>
      <c r="D9" s="45">
        <v>8565</v>
      </c>
      <c r="E9" s="45">
        <v>5954</v>
      </c>
      <c r="F9" s="45">
        <v>517</v>
      </c>
      <c r="G9" s="38"/>
      <c r="H9" s="48" t="s">
        <v>26</v>
      </c>
      <c r="I9" s="46">
        <v>15001</v>
      </c>
      <c r="J9" s="46">
        <v>3092</v>
      </c>
      <c r="K9" s="47">
        <f t="shared" si="1"/>
        <v>11408</v>
      </c>
      <c r="L9" s="50">
        <v>501</v>
      </c>
    </row>
    <row r="10" spans="2:12" ht="13.5" customHeight="1">
      <c r="B10" s="48" t="s">
        <v>18</v>
      </c>
      <c r="C10" s="49">
        <f t="shared" si="0"/>
        <v>15385</v>
      </c>
      <c r="D10" s="45">
        <v>9135</v>
      </c>
      <c r="E10" s="45">
        <v>5728</v>
      </c>
      <c r="F10" s="45">
        <v>522</v>
      </c>
      <c r="G10" s="38"/>
      <c r="H10" s="48" t="s">
        <v>18</v>
      </c>
      <c r="I10" s="46">
        <v>15279</v>
      </c>
      <c r="J10" s="46">
        <v>3458</v>
      </c>
      <c r="K10" s="47">
        <f t="shared" si="1"/>
        <v>11316</v>
      </c>
      <c r="L10" s="50">
        <v>505</v>
      </c>
    </row>
    <row r="11" spans="2:12" ht="13.5" customHeight="1">
      <c r="B11" s="48" t="s">
        <v>19</v>
      </c>
      <c r="C11" s="49">
        <f t="shared" si="0"/>
        <v>16890</v>
      </c>
      <c r="D11" s="45">
        <v>10741</v>
      </c>
      <c r="E11" s="45">
        <v>5666</v>
      </c>
      <c r="F11" s="45">
        <v>483</v>
      </c>
      <c r="G11" s="38"/>
      <c r="H11" s="48" t="s">
        <v>19</v>
      </c>
      <c r="I11" s="46">
        <v>16312</v>
      </c>
      <c r="J11" s="46">
        <v>3961</v>
      </c>
      <c r="K11" s="47">
        <f t="shared" si="1"/>
        <v>11661</v>
      </c>
      <c r="L11" s="50">
        <v>690</v>
      </c>
    </row>
    <row r="12" spans="2:12" ht="13.5" customHeight="1">
      <c r="B12" s="48" t="s">
        <v>20</v>
      </c>
      <c r="C12" s="49">
        <f t="shared" si="0"/>
        <v>18718</v>
      </c>
      <c r="D12" s="45">
        <v>12170</v>
      </c>
      <c r="E12" s="45">
        <v>5881</v>
      </c>
      <c r="F12" s="45">
        <v>667</v>
      </c>
      <c r="G12" s="38"/>
      <c r="H12" s="48" t="s">
        <v>20</v>
      </c>
      <c r="I12" s="46">
        <v>17562</v>
      </c>
      <c r="J12" s="46">
        <v>4169</v>
      </c>
      <c r="K12" s="47">
        <f t="shared" si="1"/>
        <v>12710</v>
      </c>
      <c r="L12" s="50">
        <v>683</v>
      </c>
    </row>
    <row r="13" spans="2:12" ht="13.5" customHeight="1">
      <c r="B13" s="48" t="s">
        <v>21</v>
      </c>
      <c r="C13" s="49">
        <f t="shared" si="0"/>
        <v>17795</v>
      </c>
      <c r="D13" s="45">
        <v>11845</v>
      </c>
      <c r="E13" s="45">
        <v>5351</v>
      </c>
      <c r="F13" s="45">
        <v>599</v>
      </c>
      <c r="G13" s="38"/>
      <c r="H13" s="48" t="s">
        <v>21</v>
      </c>
      <c r="I13" s="46">
        <v>17357</v>
      </c>
      <c r="J13" s="46">
        <v>3933</v>
      </c>
      <c r="K13" s="47">
        <f t="shared" si="1"/>
        <v>12751</v>
      </c>
      <c r="L13" s="50">
        <v>673</v>
      </c>
    </row>
    <row r="14" spans="2:12" ht="13.5" customHeight="1">
      <c r="B14" s="48" t="s">
        <v>23</v>
      </c>
      <c r="C14" s="49">
        <f t="shared" si="0"/>
        <v>18130</v>
      </c>
      <c r="D14" s="45">
        <v>12128</v>
      </c>
      <c r="E14" s="45">
        <v>5514</v>
      </c>
      <c r="F14" s="45">
        <v>488</v>
      </c>
      <c r="G14" s="38"/>
      <c r="H14" s="48" t="s">
        <v>23</v>
      </c>
      <c r="I14" s="46">
        <v>17781</v>
      </c>
      <c r="J14" s="46">
        <v>4010</v>
      </c>
      <c r="K14" s="47">
        <f t="shared" si="1"/>
        <v>13078</v>
      </c>
      <c r="L14" s="50">
        <v>693</v>
      </c>
    </row>
    <row r="15" spans="2:12" ht="13.5" customHeight="1">
      <c r="B15" s="48" t="s">
        <v>25</v>
      </c>
      <c r="C15" s="49">
        <f t="shared" si="0"/>
        <v>17603</v>
      </c>
      <c r="D15" s="45">
        <v>11846</v>
      </c>
      <c r="E15" s="45">
        <v>5412</v>
      </c>
      <c r="F15" s="45">
        <v>345</v>
      </c>
      <c r="G15" s="38"/>
      <c r="H15" s="48" t="s">
        <v>25</v>
      </c>
      <c r="I15" s="46">
        <v>17396</v>
      </c>
      <c r="J15" s="46">
        <v>3922</v>
      </c>
      <c r="K15" s="47">
        <f t="shared" si="1"/>
        <v>12818</v>
      </c>
      <c r="L15" s="50">
        <v>656</v>
      </c>
    </row>
    <row r="16" spans="2:12" ht="13.5" customHeight="1">
      <c r="B16" s="48" t="s">
        <v>27</v>
      </c>
      <c r="C16" s="49">
        <f t="shared" si="0"/>
        <v>16540</v>
      </c>
      <c r="D16" s="45">
        <v>11259</v>
      </c>
      <c r="E16" s="45">
        <v>4857</v>
      </c>
      <c r="F16" s="45">
        <v>424</v>
      </c>
      <c r="G16" s="38"/>
      <c r="H16" s="48" t="s">
        <v>27</v>
      </c>
      <c r="I16" s="46">
        <v>17262</v>
      </c>
      <c r="J16" s="46">
        <v>3662</v>
      </c>
      <c r="K16" s="47">
        <f t="shared" si="1"/>
        <v>13032</v>
      </c>
      <c r="L16" s="50">
        <v>568</v>
      </c>
    </row>
    <row r="17" spans="2:12" ht="13.5" customHeight="1">
      <c r="B17" s="48" t="s">
        <v>53</v>
      </c>
      <c r="C17" s="49">
        <f t="shared" si="0"/>
        <v>16200</v>
      </c>
      <c r="D17" s="45">
        <v>10798</v>
      </c>
      <c r="E17" s="45">
        <v>5033</v>
      </c>
      <c r="F17" s="45">
        <v>369</v>
      </c>
      <c r="G17" s="38"/>
      <c r="H17" s="48" t="s">
        <v>53</v>
      </c>
      <c r="I17" s="46">
        <v>16427</v>
      </c>
      <c r="J17" s="46">
        <v>3190</v>
      </c>
      <c r="K17" s="47">
        <f t="shared" si="1"/>
        <v>12666</v>
      </c>
      <c r="L17" s="50">
        <v>571</v>
      </c>
    </row>
    <row r="18" spans="2:12" ht="13.5" customHeight="1">
      <c r="B18" s="48" t="s">
        <v>54</v>
      </c>
      <c r="C18" s="49">
        <f t="shared" si="0"/>
        <v>14896</v>
      </c>
      <c r="D18" s="45">
        <v>9850</v>
      </c>
      <c r="E18" s="45">
        <v>4727</v>
      </c>
      <c r="F18" s="45">
        <v>319</v>
      </c>
      <c r="G18" s="38"/>
      <c r="H18" s="48" t="s">
        <v>54</v>
      </c>
      <c r="I18" s="46">
        <v>15393</v>
      </c>
      <c r="J18" s="46">
        <v>2779</v>
      </c>
      <c r="K18" s="47">
        <f t="shared" si="1"/>
        <v>12142</v>
      </c>
      <c r="L18" s="50">
        <v>472</v>
      </c>
    </row>
    <row r="19" spans="2:12" ht="13.5" customHeight="1">
      <c r="B19" s="48" t="s">
        <v>55</v>
      </c>
      <c r="C19" s="49">
        <f t="shared" si="0"/>
        <v>13831</v>
      </c>
      <c r="D19" s="45">
        <v>8997</v>
      </c>
      <c r="E19" s="45">
        <v>4505</v>
      </c>
      <c r="F19" s="45">
        <v>329</v>
      </c>
      <c r="G19" s="38"/>
      <c r="H19" s="48" t="s">
        <v>55</v>
      </c>
      <c r="I19" s="46">
        <v>14272</v>
      </c>
      <c r="J19" s="46">
        <v>2489</v>
      </c>
      <c r="K19" s="47">
        <f t="shared" si="1"/>
        <v>11263</v>
      </c>
      <c r="L19" s="50">
        <v>520</v>
      </c>
    </row>
    <row r="20" spans="2:12" ht="13.5" customHeight="1">
      <c r="B20" s="48" t="s">
        <v>28</v>
      </c>
      <c r="C20" s="49">
        <f t="shared" si="0"/>
        <v>12417</v>
      </c>
      <c r="D20" s="45">
        <v>8327</v>
      </c>
      <c r="E20" s="45">
        <v>3752</v>
      </c>
      <c r="F20" s="45">
        <v>338</v>
      </c>
      <c r="G20" s="38"/>
      <c r="H20" s="48" t="s">
        <v>28</v>
      </c>
      <c r="I20" s="46">
        <v>13098</v>
      </c>
      <c r="J20" s="46">
        <v>2316</v>
      </c>
      <c r="K20" s="47">
        <f t="shared" si="1"/>
        <v>10228</v>
      </c>
      <c r="L20" s="50">
        <v>554</v>
      </c>
    </row>
    <row r="21" spans="2:12" ht="13.5" customHeight="1">
      <c r="B21" s="48" t="s">
        <v>29</v>
      </c>
      <c r="C21" s="49">
        <f t="shared" si="0"/>
        <v>12532</v>
      </c>
      <c r="D21" s="45">
        <v>8373</v>
      </c>
      <c r="E21" s="45">
        <v>3768</v>
      </c>
      <c r="F21" s="45">
        <v>391</v>
      </c>
      <c r="G21" s="38"/>
      <c r="H21" s="48" t="s">
        <v>29</v>
      </c>
      <c r="I21" s="46">
        <v>12745</v>
      </c>
      <c r="J21" s="46">
        <v>2472</v>
      </c>
      <c r="K21" s="47">
        <f t="shared" si="1"/>
        <v>9647</v>
      </c>
      <c r="L21" s="50">
        <v>626</v>
      </c>
    </row>
    <row r="22" spans="2:12" ht="13.5" customHeight="1">
      <c r="B22" s="48" t="s">
        <v>30</v>
      </c>
      <c r="C22" s="49">
        <f t="shared" si="0"/>
        <v>12516</v>
      </c>
      <c r="D22" s="45">
        <v>8505</v>
      </c>
      <c r="E22" s="45">
        <v>3756</v>
      </c>
      <c r="F22" s="45">
        <v>255</v>
      </c>
      <c r="G22" s="38"/>
      <c r="H22" s="48" t="s">
        <v>30</v>
      </c>
      <c r="I22" s="46">
        <v>12556</v>
      </c>
      <c r="J22" s="46">
        <v>2726</v>
      </c>
      <c r="K22" s="47">
        <f t="shared" si="1"/>
        <v>9216</v>
      </c>
      <c r="L22" s="50">
        <v>614</v>
      </c>
    </row>
    <row r="23" spans="2:12" ht="13.5" customHeight="1">
      <c r="B23" s="48" t="s">
        <v>31</v>
      </c>
      <c r="C23" s="49">
        <f t="shared" si="0"/>
        <v>12138</v>
      </c>
      <c r="D23" s="45">
        <v>8455</v>
      </c>
      <c r="E23" s="45">
        <v>3453</v>
      </c>
      <c r="F23" s="45">
        <v>230</v>
      </c>
      <c r="G23" s="38"/>
      <c r="H23" s="48" t="s">
        <v>31</v>
      </c>
      <c r="I23" s="46">
        <v>12312</v>
      </c>
      <c r="J23" s="46">
        <v>2634</v>
      </c>
      <c r="K23" s="47">
        <f t="shared" si="1"/>
        <v>9035</v>
      </c>
      <c r="L23" s="50">
        <v>643</v>
      </c>
    </row>
    <row r="24" spans="2:12" ht="13.5" customHeight="1">
      <c r="B24" s="48" t="s">
        <v>32</v>
      </c>
      <c r="C24" s="49">
        <f t="shared" si="0"/>
        <v>12316</v>
      </c>
      <c r="D24" s="45">
        <v>8649</v>
      </c>
      <c r="E24" s="45">
        <v>3453</v>
      </c>
      <c r="F24" s="45">
        <v>214</v>
      </c>
      <c r="G24" s="38"/>
      <c r="H24" s="48" t="s">
        <v>32</v>
      </c>
      <c r="I24" s="46">
        <v>12202</v>
      </c>
      <c r="J24" s="46">
        <v>2581</v>
      </c>
      <c r="K24" s="47">
        <f t="shared" si="1"/>
        <v>8975</v>
      </c>
      <c r="L24" s="50">
        <v>646</v>
      </c>
    </row>
    <row r="25" spans="2:12" ht="13.5" customHeight="1">
      <c r="B25" s="48" t="s">
        <v>33</v>
      </c>
      <c r="C25" s="49">
        <f t="shared" si="0"/>
        <v>12829</v>
      </c>
      <c r="D25" s="45">
        <v>9260</v>
      </c>
      <c r="E25" s="45">
        <v>3335</v>
      </c>
      <c r="F25" s="45">
        <v>234</v>
      </c>
      <c r="G25" s="38"/>
      <c r="H25" s="48" t="s">
        <v>33</v>
      </c>
      <c r="I25" s="46">
        <v>12626</v>
      </c>
      <c r="J25" s="46">
        <v>2720</v>
      </c>
      <c r="K25" s="47">
        <f t="shared" si="1"/>
        <v>9130</v>
      </c>
      <c r="L25" s="50">
        <v>776</v>
      </c>
    </row>
    <row r="26" spans="2:12" ht="13.5" customHeight="1">
      <c r="B26" s="48" t="s">
        <v>56</v>
      </c>
      <c r="C26" s="49">
        <f t="shared" si="0"/>
        <v>12948</v>
      </c>
      <c r="D26" s="45">
        <v>9329</v>
      </c>
      <c r="E26" s="45">
        <v>3250</v>
      </c>
      <c r="F26" s="45">
        <v>369</v>
      </c>
      <c r="G26" s="38"/>
      <c r="H26" s="48" t="s">
        <v>56</v>
      </c>
      <c r="I26" s="46">
        <v>12755</v>
      </c>
      <c r="J26" s="46">
        <v>3255</v>
      </c>
      <c r="K26" s="47">
        <f t="shared" si="1"/>
        <v>8663</v>
      </c>
      <c r="L26" s="50">
        <v>837</v>
      </c>
    </row>
    <row r="27" spans="2:12" ht="13.5" customHeight="1">
      <c r="B27" s="48" t="s">
        <v>34</v>
      </c>
      <c r="C27" s="49">
        <f t="shared" si="0"/>
        <v>13256</v>
      </c>
      <c r="D27" s="45">
        <v>9622</v>
      </c>
      <c r="E27" s="45">
        <v>3208</v>
      </c>
      <c r="F27" s="45">
        <v>426</v>
      </c>
      <c r="G27" s="38"/>
      <c r="H27" s="48" t="s">
        <v>57</v>
      </c>
      <c r="I27" s="46">
        <v>13234</v>
      </c>
      <c r="J27" s="46">
        <v>3818</v>
      </c>
      <c r="K27" s="47">
        <f t="shared" si="1"/>
        <v>8570</v>
      </c>
      <c r="L27" s="50">
        <v>846</v>
      </c>
    </row>
    <row r="28" spans="2:12" ht="13.5" customHeight="1">
      <c r="B28" s="48" t="s">
        <v>35</v>
      </c>
      <c r="C28" s="49">
        <f t="shared" si="0"/>
        <v>13254</v>
      </c>
      <c r="D28" s="45">
        <v>9854</v>
      </c>
      <c r="E28" s="45">
        <v>2986</v>
      </c>
      <c r="F28" s="45">
        <v>414</v>
      </c>
      <c r="G28" s="38"/>
      <c r="H28" s="48" t="s">
        <v>58</v>
      </c>
      <c r="I28" s="46">
        <v>12958</v>
      </c>
      <c r="J28" s="46">
        <v>3825</v>
      </c>
      <c r="K28" s="47">
        <f t="shared" si="1"/>
        <v>8303</v>
      </c>
      <c r="L28" s="50">
        <v>830</v>
      </c>
    </row>
    <row r="29" spans="2:12" ht="13.5" customHeight="1">
      <c r="B29" s="48" t="s">
        <v>36</v>
      </c>
      <c r="C29" s="49">
        <f t="shared" si="0"/>
        <v>14423</v>
      </c>
      <c r="D29" s="45">
        <v>10985</v>
      </c>
      <c r="E29" s="45">
        <v>2956</v>
      </c>
      <c r="F29" s="45">
        <v>482</v>
      </c>
      <c r="G29" s="38"/>
      <c r="H29" s="48" t="s">
        <v>59</v>
      </c>
      <c r="I29" s="46">
        <v>13906</v>
      </c>
      <c r="J29" s="46">
        <v>4039</v>
      </c>
      <c r="K29" s="47">
        <f t="shared" si="1"/>
        <v>8811</v>
      </c>
      <c r="L29" s="50">
        <v>1056</v>
      </c>
    </row>
    <row r="30" spans="2:12" ht="13.5" customHeight="1">
      <c r="B30" s="48" t="s">
        <v>37</v>
      </c>
      <c r="C30" s="49">
        <f t="shared" si="0"/>
        <v>15318</v>
      </c>
      <c r="D30" s="45">
        <v>11655</v>
      </c>
      <c r="E30" s="45">
        <v>3221</v>
      </c>
      <c r="F30" s="45">
        <v>442</v>
      </c>
      <c r="G30" s="38"/>
      <c r="H30" s="48" t="s">
        <v>60</v>
      </c>
      <c r="I30" s="46">
        <v>14697</v>
      </c>
      <c r="J30" s="46">
        <v>4583</v>
      </c>
      <c r="K30" s="47">
        <f t="shared" si="1"/>
        <v>8963</v>
      </c>
      <c r="L30" s="50">
        <v>1151</v>
      </c>
    </row>
    <row r="31" spans="2:12" ht="13.5" customHeight="1">
      <c r="B31" s="48" t="s">
        <v>38</v>
      </c>
      <c r="C31" s="49">
        <f t="shared" si="0"/>
        <v>15784</v>
      </c>
      <c r="D31" s="45">
        <v>11984</v>
      </c>
      <c r="E31" s="45">
        <v>3301</v>
      </c>
      <c r="F31" s="45">
        <v>499</v>
      </c>
      <c r="G31" s="38"/>
      <c r="H31" s="48" t="s">
        <v>38</v>
      </c>
      <c r="I31" s="46">
        <v>15576</v>
      </c>
      <c r="J31" s="46">
        <v>4786</v>
      </c>
      <c r="K31" s="55">
        <f t="shared" si="1"/>
        <v>9584</v>
      </c>
      <c r="L31" s="50">
        <v>1206</v>
      </c>
    </row>
    <row r="32" spans="2:12" ht="13.5" customHeight="1">
      <c r="B32" s="43">
        <v>16</v>
      </c>
      <c r="C32" s="49">
        <f t="shared" si="0"/>
        <v>16690</v>
      </c>
      <c r="D32" s="46">
        <v>12627</v>
      </c>
      <c r="E32" s="46">
        <v>3366</v>
      </c>
      <c r="F32" s="50">
        <f>21+462+214</f>
        <v>697</v>
      </c>
      <c r="G32" s="38"/>
      <c r="H32" s="57">
        <v>16</v>
      </c>
      <c r="I32" s="46">
        <v>16539</v>
      </c>
      <c r="J32" s="46">
        <v>4859</v>
      </c>
      <c r="K32" s="53">
        <v>10365</v>
      </c>
      <c r="L32" s="50">
        <v>1315</v>
      </c>
    </row>
    <row r="33" spans="2:13" ht="13.5" customHeight="1">
      <c r="B33" s="51">
        <v>17</v>
      </c>
      <c r="C33" s="52">
        <f t="shared" si="0"/>
        <v>16420</v>
      </c>
      <c r="D33" s="53">
        <v>12564</v>
      </c>
      <c r="E33" s="53">
        <v>3139</v>
      </c>
      <c r="F33" s="54">
        <v>717</v>
      </c>
      <c r="G33" s="38"/>
      <c r="H33" s="61">
        <v>17</v>
      </c>
      <c r="I33" s="53">
        <v>16793</v>
      </c>
      <c r="J33" s="53">
        <v>4575</v>
      </c>
      <c r="K33" s="53">
        <v>10613</v>
      </c>
      <c r="L33" s="54">
        <v>1605</v>
      </c>
    </row>
    <row r="34" spans="2:13" ht="13.5" customHeight="1">
      <c r="B34" s="51">
        <v>18</v>
      </c>
      <c r="C34" s="52">
        <v>16081</v>
      </c>
      <c r="D34" s="53">
        <v>12209</v>
      </c>
      <c r="E34" s="53">
        <v>3043</v>
      </c>
      <c r="F34" s="54">
        <v>829</v>
      </c>
      <c r="G34" s="38"/>
      <c r="H34" s="61">
        <v>18</v>
      </c>
      <c r="I34" s="53">
        <v>16494</v>
      </c>
      <c r="J34" s="53">
        <v>4171</v>
      </c>
      <c r="K34" s="53">
        <v>10596</v>
      </c>
      <c r="L34" s="54">
        <v>1727</v>
      </c>
    </row>
    <row r="35" spans="2:13" ht="13.5" customHeight="1">
      <c r="B35" s="51">
        <v>19</v>
      </c>
      <c r="C35" s="52">
        <v>15832</v>
      </c>
      <c r="D35" s="53">
        <v>11837</v>
      </c>
      <c r="E35" s="53">
        <v>2918</v>
      </c>
      <c r="F35" s="54">
        <v>1077</v>
      </c>
      <c r="G35" s="38"/>
      <c r="H35" s="61">
        <v>19</v>
      </c>
      <c r="I35" s="53">
        <v>16430</v>
      </c>
      <c r="J35" s="53">
        <v>4011</v>
      </c>
      <c r="K35" s="53">
        <v>10723</v>
      </c>
      <c r="L35" s="54">
        <v>1696</v>
      </c>
    </row>
    <row r="36" spans="2:13" ht="13.5" customHeight="1">
      <c r="B36" s="51">
        <v>20</v>
      </c>
      <c r="C36" s="52">
        <v>15840</v>
      </c>
      <c r="D36" s="53">
        <v>12058</v>
      </c>
      <c r="E36" s="53">
        <v>2945</v>
      </c>
      <c r="F36" s="54">
        <v>837</v>
      </c>
      <c r="G36" s="38"/>
      <c r="H36" s="51">
        <v>20</v>
      </c>
      <c r="I36" s="52">
        <v>16054</v>
      </c>
      <c r="J36" s="52">
        <v>3936</v>
      </c>
      <c r="K36" s="52">
        <v>10516</v>
      </c>
      <c r="L36" s="54">
        <v>1602</v>
      </c>
    </row>
    <row r="37" spans="2:13" ht="13.5" customHeight="1">
      <c r="B37" s="51">
        <v>21</v>
      </c>
      <c r="C37" s="52">
        <v>14854</v>
      </c>
      <c r="D37" s="53">
        <v>11747</v>
      </c>
      <c r="E37" s="53">
        <v>2502</v>
      </c>
      <c r="F37" s="55">
        <v>605</v>
      </c>
      <c r="G37" s="56"/>
      <c r="H37" s="51">
        <v>21</v>
      </c>
      <c r="I37" s="52">
        <v>15364</v>
      </c>
      <c r="J37" s="52">
        <v>4653</v>
      </c>
      <c r="K37" s="52">
        <v>9187</v>
      </c>
      <c r="L37" s="54">
        <v>1524</v>
      </c>
    </row>
    <row r="38" spans="2:13" ht="13.5" customHeight="1">
      <c r="B38" s="43">
        <v>22</v>
      </c>
      <c r="C38" s="46">
        <v>14472</v>
      </c>
      <c r="D38" s="46">
        <v>11636</v>
      </c>
      <c r="E38" s="46">
        <v>2304</v>
      </c>
      <c r="F38" s="56">
        <v>532</v>
      </c>
      <c r="G38" s="38"/>
      <c r="H38" s="51">
        <v>22</v>
      </c>
      <c r="I38" s="52">
        <v>14481</v>
      </c>
      <c r="J38" s="52">
        <v>4828</v>
      </c>
      <c r="K38" s="52">
        <v>8385</v>
      </c>
      <c r="L38" s="54">
        <v>1268</v>
      </c>
    </row>
    <row r="39" spans="2:13" ht="13.5" customHeight="1">
      <c r="B39" s="58">
        <v>23</v>
      </c>
      <c r="C39" s="59">
        <v>14620</v>
      </c>
      <c r="D39" s="59">
        <v>12027</v>
      </c>
      <c r="E39" s="59">
        <v>2001</v>
      </c>
      <c r="F39" s="60">
        <v>592</v>
      </c>
      <c r="H39" s="64">
        <v>23</v>
      </c>
      <c r="I39" s="65">
        <v>14599</v>
      </c>
      <c r="J39" s="65">
        <v>4939</v>
      </c>
      <c r="K39" s="65">
        <v>8442</v>
      </c>
      <c r="L39" s="66">
        <v>1218</v>
      </c>
    </row>
    <row r="40" spans="2:13" ht="13.5" customHeight="1">
      <c r="B40" s="62" t="s">
        <v>61</v>
      </c>
      <c r="G40" s="38"/>
      <c r="H40" s="62" t="s">
        <v>61</v>
      </c>
    </row>
    <row r="41" spans="2:13" ht="13.5" customHeight="1">
      <c r="B41" s="62" t="s">
        <v>62</v>
      </c>
      <c r="G41" s="38"/>
      <c r="H41" s="62" t="s">
        <v>62</v>
      </c>
    </row>
    <row r="42" spans="2:13" ht="13.5" customHeight="1">
      <c r="B42" s="62" t="s">
        <v>63</v>
      </c>
      <c r="G42" s="63"/>
      <c r="H42" s="62" t="s">
        <v>63</v>
      </c>
      <c r="I42" s="62"/>
      <c r="J42" s="62"/>
      <c r="K42" s="62"/>
      <c r="L42" s="62"/>
    </row>
    <row r="43" spans="2:13" ht="13.5" customHeight="1">
      <c r="B43" s="62"/>
      <c r="G43" s="63"/>
    </row>
    <row r="44" spans="2:13" ht="13.5" customHeight="1">
      <c r="B44" s="31" t="s">
        <v>64</v>
      </c>
      <c r="G44" s="63"/>
    </row>
    <row r="45" spans="2:13" ht="13.5" customHeight="1">
      <c r="B45" s="32"/>
      <c r="G45" s="63"/>
      <c r="M45" s="67"/>
    </row>
    <row r="46" spans="2:13" ht="13.5" customHeight="1" thickBot="1">
      <c r="B46" s="31" t="s">
        <v>65</v>
      </c>
      <c r="C46" s="33"/>
      <c r="D46" s="33"/>
      <c r="F46" s="34" t="s">
        <v>41</v>
      </c>
      <c r="H46" s="33" t="s">
        <v>42</v>
      </c>
      <c r="I46" s="33"/>
      <c r="J46" s="33"/>
      <c r="K46" s="33"/>
      <c r="L46" s="34" t="s">
        <v>41</v>
      </c>
    </row>
    <row r="47" spans="2:13" ht="13.5" customHeight="1" thickTop="1">
      <c r="B47" s="35" t="s">
        <v>43</v>
      </c>
      <c r="C47" s="36" t="s">
        <v>48</v>
      </c>
      <c r="D47" s="37" t="s">
        <v>45</v>
      </c>
      <c r="E47" s="37" t="s">
        <v>46</v>
      </c>
      <c r="F47" s="37" t="s">
        <v>47</v>
      </c>
      <c r="H47" s="39" t="s">
        <v>43</v>
      </c>
      <c r="I47" s="40" t="s">
        <v>48</v>
      </c>
      <c r="J47" s="37" t="s">
        <v>45</v>
      </c>
      <c r="K47" s="37" t="s">
        <v>46</v>
      </c>
      <c r="L47" s="42" t="s">
        <v>47</v>
      </c>
    </row>
    <row r="48" spans="2:13" s="62" customFormat="1" ht="13.5" customHeight="1">
      <c r="B48" s="43" t="s">
        <v>50</v>
      </c>
      <c r="C48" s="44">
        <f t="shared" ref="C48:C74" si="2">SUM(D48:F48)</f>
        <v>8128</v>
      </c>
      <c r="D48" s="45">
        <v>2119</v>
      </c>
      <c r="E48" s="45">
        <v>5488</v>
      </c>
      <c r="F48" s="45">
        <v>521</v>
      </c>
      <c r="H48" s="48" t="s">
        <v>22</v>
      </c>
      <c r="I48" s="46">
        <v>8059</v>
      </c>
      <c r="J48" s="50">
        <v>1683</v>
      </c>
      <c r="K48" s="53">
        <f t="shared" ref="K48:K72" si="3">I48-J48-L48</f>
        <v>5685</v>
      </c>
      <c r="L48" s="50">
        <v>691</v>
      </c>
    </row>
    <row r="49" spans="2:12" ht="13.5" customHeight="1">
      <c r="B49" s="48" t="s">
        <v>51</v>
      </c>
      <c r="C49" s="49">
        <f t="shared" si="2"/>
        <v>8058</v>
      </c>
      <c r="D49" s="45">
        <v>2222</v>
      </c>
      <c r="E49" s="45">
        <v>5383</v>
      </c>
      <c r="F49" s="45">
        <v>453</v>
      </c>
      <c r="H49" s="48" t="s">
        <v>24</v>
      </c>
      <c r="I49" s="46">
        <v>8146</v>
      </c>
      <c r="J49" s="50">
        <v>1688</v>
      </c>
      <c r="K49" s="53">
        <f t="shared" si="3"/>
        <v>5725</v>
      </c>
      <c r="L49" s="50">
        <v>733</v>
      </c>
    </row>
    <row r="50" spans="2:12" ht="13.5" customHeight="1">
      <c r="B50" s="48" t="s">
        <v>52</v>
      </c>
      <c r="C50" s="49">
        <f t="shared" si="2"/>
        <v>8336</v>
      </c>
      <c r="D50" s="45">
        <v>2571</v>
      </c>
      <c r="E50" s="45">
        <v>5316</v>
      </c>
      <c r="F50" s="45">
        <v>449</v>
      </c>
      <c r="H50" s="48" t="s">
        <v>26</v>
      </c>
      <c r="I50" s="46">
        <v>8474</v>
      </c>
      <c r="J50" s="50">
        <v>1798</v>
      </c>
      <c r="K50" s="53">
        <f t="shared" si="3"/>
        <v>5915</v>
      </c>
      <c r="L50" s="50">
        <v>761</v>
      </c>
    </row>
    <row r="51" spans="2:12" ht="13.5" customHeight="1">
      <c r="B51" s="48" t="s">
        <v>18</v>
      </c>
      <c r="C51" s="49">
        <f t="shared" si="2"/>
        <v>8223</v>
      </c>
      <c r="D51" s="45">
        <v>2802</v>
      </c>
      <c r="E51" s="45">
        <v>5011</v>
      </c>
      <c r="F51" s="45">
        <v>410</v>
      </c>
      <c r="H51" s="48" t="s">
        <v>18</v>
      </c>
      <c r="I51" s="46">
        <v>8325</v>
      </c>
      <c r="J51" s="50">
        <v>1910</v>
      </c>
      <c r="K51" s="53">
        <f t="shared" si="3"/>
        <v>5558</v>
      </c>
      <c r="L51" s="50">
        <v>857</v>
      </c>
    </row>
    <row r="52" spans="2:12" ht="13.5" customHeight="1">
      <c r="B52" s="48" t="s">
        <v>19</v>
      </c>
      <c r="C52" s="49">
        <f t="shared" si="2"/>
        <v>7798</v>
      </c>
      <c r="D52" s="45">
        <v>2790</v>
      </c>
      <c r="E52" s="45">
        <v>4626</v>
      </c>
      <c r="F52" s="45">
        <v>382</v>
      </c>
      <c r="H52" s="48" t="s">
        <v>19</v>
      </c>
      <c r="I52" s="46">
        <v>8109</v>
      </c>
      <c r="J52" s="50">
        <v>1873</v>
      </c>
      <c r="K52" s="53">
        <f t="shared" si="3"/>
        <v>5301</v>
      </c>
      <c r="L52" s="50">
        <v>935</v>
      </c>
    </row>
    <row r="53" spans="2:12" ht="13.5" customHeight="1">
      <c r="B53" s="48" t="s">
        <v>20</v>
      </c>
      <c r="C53" s="49">
        <f t="shared" si="2"/>
        <v>7692</v>
      </c>
      <c r="D53" s="45">
        <v>2929</v>
      </c>
      <c r="E53" s="45">
        <v>4333</v>
      </c>
      <c r="F53" s="45">
        <v>430</v>
      </c>
      <c r="H53" s="48" t="s">
        <v>20</v>
      </c>
      <c r="I53" s="46">
        <v>8237</v>
      </c>
      <c r="J53" s="50">
        <v>2027</v>
      </c>
      <c r="K53" s="53">
        <f t="shared" si="3"/>
        <v>5241</v>
      </c>
      <c r="L53" s="50">
        <v>969</v>
      </c>
    </row>
    <row r="54" spans="2:12" ht="13.5" customHeight="1">
      <c r="B54" s="48" t="s">
        <v>21</v>
      </c>
      <c r="C54" s="49">
        <f t="shared" si="2"/>
        <v>7180</v>
      </c>
      <c r="D54" s="45">
        <v>2761</v>
      </c>
      <c r="E54" s="45">
        <v>4044</v>
      </c>
      <c r="F54" s="45">
        <v>375</v>
      </c>
      <c r="H54" s="48" t="s">
        <v>21</v>
      </c>
      <c r="I54" s="46">
        <v>7904</v>
      </c>
      <c r="J54" s="50">
        <v>1920</v>
      </c>
      <c r="K54" s="53">
        <f t="shared" si="3"/>
        <v>5082</v>
      </c>
      <c r="L54" s="50">
        <v>902</v>
      </c>
    </row>
    <row r="55" spans="2:12" ht="13.5" customHeight="1">
      <c r="B55" s="48" t="s">
        <v>23</v>
      </c>
      <c r="C55" s="49">
        <f t="shared" si="2"/>
        <v>6456</v>
      </c>
      <c r="D55" s="45">
        <v>2546</v>
      </c>
      <c r="E55" s="45">
        <v>3587</v>
      </c>
      <c r="F55" s="45">
        <v>323</v>
      </c>
      <c r="H55" s="48" t="s">
        <v>23</v>
      </c>
      <c r="I55" s="46">
        <v>7582</v>
      </c>
      <c r="J55" s="50">
        <v>1819</v>
      </c>
      <c r="K55" s="53">
        <f t="shared" si="3"/>
        <v>4784</v>
      </c>
      <c r="L55" s="50">
        <v>979</v>
      </c>
    </row>
    <row r="56" spans="2:12" ht="13.5" customHeight="1">
      <c r="B56" s="48" t="s">
        <v>25</v>
      </c>
      <c r="C56" s="49">
        <f t="shared" si="2"/>
        <v>6477</v>
      </c>
      <c r="D56" s="45">
        <v>2571</v>
      </c>
      <c r="E56" s="45">
        <v>3565</v>
      </c>
      <c r="F56" s="45">
        <v>341</v>
      </c>
      <c r="H56" s="48" t="s">
        <v>25</v>
      </c>
      <c r="I56" s="46">
        <v>7327</v>
      </c>
      <c r="J56" s="50">
        <v>1708</v>
      </c>
      <c r="K56" s="53">
        <f t="shared" si="3"/>
        <v>4638</v>
      </c>
      <c r="L56" s="50">
        <v>981</v>
      </c>
    </row>
    <row r="57" spans="2:12" ht="13.5" customHeight="1">
      <c r="B57" s="48" t="s">
        <v>27</v>
      </c>
      <c r="C57" s="49">
        <f t="shared" si="2"/>
        <v>6076</v>
      </c>
      <c r="D57" s="45">
        <v>2317</v>
      </c>
      <c r="E57" s="45">
        <v>3485</v>
      </c>
      <c r="F57" s="45">
        <v>274</v>
      </c>
      <c r="H57" s="48" t="s">
        <v>27</v>
      </c>
      <c r="I57" s="46">
        <v>6999</v>
      </c>
      <c r="J57" s="50">
        <v>1569</v>
      </c>
      <c r="K57" s="53">
        <f t="shared" si="3"/>
        <v>4536</v>
      </c>
      <c r="L57" s="50">
        <v>894</v>
      </c>
    </row>
    <row r="58" spans="2:12" ht="13.5" customHeight="1">
      <c r="B58" s="48" t="s">
        <v>53</v>
      </c>
      <c r="C58" s="49">
        <f t="shared" si="2"/>
        <v>5205</v>
      </c>
      <c r="D58" s="45">
        <v>1886</v>
      </c>
      <c r="E58" s="45">
        <v>3070</v>
      </c>
      <c r="F58" s="45">
        <v>249</v>
      </c>
      <c r="H58" s="48" t="s">
        <v>53</v>
      </c>
      <c r="I58" s="46">
        <v>6393</v>
      </c>
      <c r="J58" s="50">
        <v>1365</v>
      </c>
      <c r="K58" s="53">
        <f t="shared" si="3"/>
        <v>4191</v>
      </c>
      <c r="L58" s="50">
        <v>837</v>
      </c>
    </row>
    <row r="59" spans="2:12" ht="13.5" customHeight="1">
      <c r="B59" s="48" t="s">
        <v>54</v>
      </c>
      <c r="C59" s="49">
        <f t="shared" si="2"/>
        <v>4793</v>
      </c>
      <c r="D59" s="45">
        <v>1674</v>
      </c>
      <c r="E59" s="45">
        <v>2914</v>
      </c>
      <c r="F59" s="45">
        <v>205</v>
      </c>
      <c r="H59" s="48" t="s">
        <v>54</v>
      </c>
      <c r="I59" s="46">
        <v>5869</v>
      </c>
      <c r="J59" s="50">
        <v>1188</v>
      </c>
      <c r="K59" s="53">
        <f t="shared" si="3"/>
        <v>3961</v>
      </c>
      <c r="L59" s="50">
        <v>720</v>
      </c>
    </row>
    <row r="60" spans="2:12" ht="13.5" customHeight="1">
      <c r="B60" s="48" t="s">
        <v>55</v>
      </c>
      <c r="C60" s="49">
        <f t="shared" si="2"/>
        <v>4645</v>
      </c>
      <c r="D60" s="45">
        <v>1622</v>
      </c>
      <c r="E60" s="45">
        <v>2805</v>
      </c>
      <c r="F60" s="45">
        <v>218</v>
      </c>
      <c r="H60" s="48" t="s">
        <v>55</v>
      </c>
      <c r="I60" s="46">
        <v>5753</v>
      </c>
      <c r="J60" s="50">
        <v>1182</v>
      </c>
      <c r="K60" s="53">
        <f t="shared" si="3"/>
        <v>3860</v>
      </c>
      <c r="L60" s="50">
        <v>711</v>
      </c>
    </row>
    <row r="61" spans="2:12" ht="13.5" customHeight="1">
      <c r="B61" s="48" t="s">
        <v>28</v>
      </c>
      <c r="C61" s="49">
        <f t="shared" si="2"/>
        <v>4732</v>
      </c>
      <c r="D61" s="45">
        <v>1705</v>
      </c>
      <c r="E61" s="45">
        <v>2826</v>
      </c>
      <c r="F61" s="45">
        <v>201</v>
      </c>
      <c r="H61" s="48" t="s">
        <v>28</v>
      </c>
      <c r="I61" s="46">
        <v>5436</v>
      </c>
      <c r="J61" s="50">
        <v>1085</v>
      </c>
      <c r="K61" s="53">
        <f t="shared" si="3"/>
        <v>3653</v>
      </c>
      <c r="L61" s="50">
        <v>698</v>
      </c>
    </row>
    <row r="62" spans="2:12" ht="13.5" customHeight="1">
      <c r="B62" s="48" t="s">
        <v>29</v>
      </c>
      <c r="C62" s="49">
        <f t="shared" si="2"/>
        <v>4968</v>
      </c>
      <c r="D62" s="45">
        <v>1962</v>
      </c>
      <c r="E62" s="45">
        <v>2767</v>
      </c>
      <c r="F62" s="45">
        <v>239</v>
      </c>
      <c r="H62" s="48" t="s">
        <v>29</v>
      </c>
      <c r="I62" s="46">
        <v>5005</v>
      </c>
      <c r="J62" s="50">
        <v>1111</v>
      </c>
      <c r="K62" s="53">
        <f t="shared" si="3"/>
        <v>3243</v>
      </c>
      <c r="L62" s="50">
        <v>651</v>
      </c>
    </row>
    <row r="63" spans="2:12" ht="13.5" customHeight="1">
      <c r="B63" s="48" t="s">
        <v>30</v>
      </c>
      <c r="C63" s="49">
        <f t="shared" si="2"/>
        <v>5054</v>
      </c>
      <c r="D63" s="45">
        <v>2121</v>
      </c>
      <c r="E63" s="45">
        <v>2681</v>
      </c>
      <c r="F63" s="45">
        <v>252</v>
      </c>
      <c r="H63" s="48" t="s">
        <v>30</v>
      </c>
      <c r="I63" s="46">
        <v>4944</v>
      </c>
      <c r="J63" s="50">
        <v>1145</v>
      </c>
      <c r="K63" s="53">
        <f t="shared" si="3"/>
        <v>3194</v>
      </c>
      <c r="L63" s="50">
        <v>605</v>
      </c>
    </row>
    <row r="64" spans="2:12" ht="13.5" customHeight="1">
      <c r="B64" s="48" t="s">
        <v>31</v>
      </c>
      <c r="C64" s="49">
        <f t="shared" si="2"/>
        <v>4856</v>
      </c>
      <c r="D64" s="45">
        <v>2093</v>
      </c>
      <c r="E64" s="45">
        <v>2531</v>
      </c>
      <c r="F64" s="45">
        <v>232</v>
      </c>
      <c r="H64" s="48" t="s">
        <v>31</v>
      </c>
      <c r="I64" s="46">
        <v>4842</v>
      </c>
      <c r="J64" s="50">
        <v>1193</v>
      </c>
      <c r="K64" s="53">
        <f t="shared" si="3"/>
        <v>3052</v>
      </c>
      <c r="L64" s="50">
        <v>597</v>
      </c>
    </row>
    <row r="65" spans="2:12" ht="13.5" customHeight="1">
      <c r="B65" s="48" t="s">
        <v>32</v>
      </c>
      <c r="C65" s="49">
        <f t="shared" si="2"/>
        <v>4926</v>
      </c>
      <c r="D65" s="45">
        <v>2183</v>
      </c>
      <c r="E65" s="45">
        <v>2489</v>
      </c>
      <c r="F65" s="45">
        <v>254</v>
      </c>
      <c r="H65" s="48" t="s">
        <v>32</v>
      </c>
      <c r="I65" s="46">
        <v>4879</v>
      </c>
      <c r="J65" s="50">
        <v>1298</v>
      </c>
      <c r="K65" s="53">
        <f t="shared" si="3"/>
        <v>2995</v>
      </c>
      <c r="L65" s="50">
        <v>586</v>
      </c>
    </row>
    <row r="66" spans="2:12" ht="13.5" customHeight="1">
      <c r="B66" s="48" t="s">
        <v>33</v>
      </c>
      <c r="C66" s="49">
        <f t="shared" si="2"/>
        <v>5036</v>
      </c>
      <c r="D66" s="45">
        <v>2205</v>
      </c>
      <c r="E66" s="45">
        <v>2571</v>
      </c>
      <c r="F66" s="45">
        <v>260</v>
      </c>
      <c r="H66" s="48" t="s">
        <v>33</v>
      </c>
      <c r="I66" s="46">
        <v>5093</v>
      </c>
      <c r="J66" s="50">
        <v>1447</v>
      </c>
      <c r="K66" s="53">
        <f t="shared" si="3"/>
        <v>3060</v>
      </c>
      <c r="L66" s="50">
        <v>586</v>
      </c>
    </row>
    <row r="67" spans="2:12" ht="13.5" customHeight="1">
      <c r="B67" s="48" t="s">
        <v>56</v>
      </c>
      <c r="C67" s="49">
        <f t="shared" si="2"/>
        <v>5282</v>
      </c>
      <c r="D67" s="45">
        <v>2489</v>
      </c>
      <c r="E67" s="45">
        <v>2513</v>
      </c>
      <c r="F67" s="45">
        <v>280</v>
      </c>
      <c r="H67" s="48" t="s">
        <v>56</v>
      </c>
      <c r="I67" s="46">
        <v>4930</v>
      </c>
      <c r="J67" s="50">
        <v>1483</v>
      </c>
      <c r="K67" s="53">
        <f t="shared" si="3"/>
        <v>2899</v>
      </c>
      <c r="L67" s="50">
        <v>548</v>
      </c>
    </row>
    <row r="68" spans="2:12" ht="13.5" customHeight="1">
      <c r="B68" s="48" t="s">
        <v>34</v>
      </c>
      <c r="C68" s="49">
        <f t="shared" si="2"/>
        <v>5236</v>
      </c>
      <c r="D68" s="45">
        <v>2612</v>
      </c>
      <c r="E68" s="45">
        <v>2337</v>
      </c>
      <c r="F68" s="45">
        <v>287</v>
      </c>
      <c r="H68" s="48" t="s">
        <v>57</v>
      </c>
      <c r="I68" s="46">
        <v>4845</v>
      </c>
      <c r="J68" s="50">
        <v>1496</v>
      </c>
      <c r="K68" s="53">
        <f t="shared" si="3"/>
        <v>2745</v>
      </c>
      <c r="L68" s="50">
        <v>604</v>
      </c>
    </row>
    <row r="69" spans="2:12" ht="13.5" customHeight="1">
      <c r="B69" s="48" t="s">
        <v>35</v>
      </c>
      <c r="C69" s="49">
        <f t="shared" si="2"/>
        <v>5683</v>
      </c>
      <c r="D69" s="45">
        <v>2956</v>
      </c>
      <c r="E69" s="45">
        <v>2381</v>
      </c>
      <c r="F69" s="45">
        <v>346</v>
      </c>
      <c r="H69" s="48" t="s">
        <v>58</v>
      </c>
      <c r="I69" s="46">
        <v>5188</v>
      </c>
      <c r="J69" s="50">
        <v>1814</v>
      </c>
      <c r="K69" s="53">
        <f t="shared" si="3"/>
        <v>2775</v>
      </c>
      <c r="L69" s="50">
        <v>599</v>
      </c>
    </row>
    <row r="70" spans="2:12" ht="13.5" customHeight="1">
      <c r="B70" s="48" t="s">
        <v>36</v>
      </c>
      <c r="C70" s="49">
        <f t="shared" si="2"/>
        <v>5493</v>
      </c>
      <c r="D70" s="45">
        <v>2956</v>
      </c>
      <c r="E70" s="45">
        <v>2229</v>
      </c>
      <c r="F70" s="45">
        <v>308</v>
      </c>
      <c r="H70" s="48" t="s">
        <v>59</v>
      </c>
      <c r="I70" s="46">
        <v>5286</v>
      </c>
      <c r="J70" s="50">
        <v>1824</v>
      </c>
      <c r="K70" s="53">
        <f t="shared" si="3"/>
        <v>2858</v>
      </c>
      <c r="L70" s="50">
        <v>604</v>
      </c>
    </row>
    <row r="71" spans="2:12" ht="13.5" customHeight="1">
      <c r="B71" s="48" t="s">
        <v>37</v>
      </c>
      <c r="C71" s="49">
        <f t="shared" si="2"/>
        <v>5388</v>
      </c>
      <c r="D71" s="45">
        <v>2996</v>
      </c>
      <c r="E71" s="45">
        <v>2096</v>
      </c>
      <c r="F71" s="45">
        <v>296</v>
      </c>
      <c r="H71" s="48" t="s">
        <v>60</v>
      </c>
      <c r="I71" s="46">
        <v>5377</v>
      </c>
      <c r="J71" s="50">
        <v>2029</v>
      </c>
      <c r="K71" s="53">
        <f t="shared" si="3"/>
        <v>2764</v>
      </c>
      <c r="L71" s="50">
        <v>584</v>
      </c>
    </row>
    <row r="72" spans="2:12" ht="13.5" customHeight="1">
      <c r="B72" s="48" t="s">
        <v>38</v>
      </c>
      <c r="C72" s="49">
        <f t="shared" si="2"/>
        <v>5371</v>
      </c>
      <c r="D72" s="45">
        <v>2987</v>
      </c>
      <c r="E72" s="45">
        <v>2044</v>
      </c>
      <c r="F72" s="45">
        <v>340</v>
      </c>
      <c r="H72" s="48" t="s">
        <v>38</v>
      </c>
      <c r="I72" s="46">
        <v>5391</v>
      </c>
      <c r="J72" s="50">
        <v>1990</v>
      </c>
      <c r="K72" s="53">
        <f t="shared" si="3"/>
        <v>2778</v>
      </c>
      <c r="L72" s="50">
        <v>623</v>
      </c>
    </row>
    <row r="73" spans="2:12" ht="13.5" customHeight="1">
      <c r="B73" s="43">
        <v>16</v>
      </c>
      <c r="C73" s="49">
        <f t="shared" si="2"/>
        <v>5251</v>
      </c>
      <c r="D73" s="46">
        <v>2967</v>
      </c>
      <c r="E73" s="46">
        <v>1938</v>
      </c>
      <c r="F73" s="50">
        <f>22+179+145</f>
        <v>346</v>
      </c>
      <c r="H73" s="57">
        <v>16</v>
      </c>
      <c r="I73" s="46">
        <v>5324</v>
      </c>
      <c r="J73" s="46">
        <v>1928</v>
      </c>
      <c r="K73" s="53">
        <v>2754</v>
      </c>
      <c r="L73" s="50">
        <v>642</v>
      </c>
    </row>
    <row r="74" spans="2:12" ht="13.5" customHeight="1">
      <c r="B74" s="51">
        <v>17</v>
      </c>
      <c r="C74" s="52">
        <f t="shared" si="2"/>
        <v>4996</v>
      </c>
      <c r="D74" s="53">
        <v>2817</v>
      </c>
      <c r="E74" s="53">
        <v>1842</v>
      </c>
      <c r="F74" s="54">
        <v>337</v>
      </c>
      <c r="H74" s="61">
        <v>17</v>
      </c>
      <c r="I74" s="53">
        <v>5261</v>
      </c>
      <c r="J74" s="54">
        <v>1940</v>
      </c>
      <c r="K74" s="53">
        <v>2675</v>
      </c>
      <c r="L74" s="54">
        <f>35+12+117+482</f>
        <v>646</v>
      </c>
    </row>
    <row r="75" spans="2:12" ht="13.5" customHeight="1">
      <c r="B75" s="51">
        <v>18</v>
      </c>
      <c r="C75" s="52">
        <v>4473</v>
      </c>
      <c r="D75" s="53">
        <v>2451</v>
      </c>
      <c r="E75" s="53">
        <v>1755</v>
      </c>
      <c r="F75" s="54">
        <v>267</v>
      </c>
      <c r="H75" s="61">
        <v>18</v>
      </c>
      <c r="I75" s="53">
        <v>5108</v>
      </c>
      <c r="J75" s="54">
        <v>1798</v>
      </c>
      <c r="K75" s="53">
        <v>2726</v>
      </c>
      <c r="L75" s="54">
        <v>584</v>
      </c>
    </row>
    <row r="76" spans="2:12" ht="13.5" customHeight="1">
      <c r="B76" s="51">
        <v>19</v>
      </c>
      <c r="C76" s="52">
        <v>4148</v>
      </c>
      <c r="D76" s="53">
        <v>2247</v>
      </c>
      <c r="E76" s="53">
        <v>1661</v>
      </c>
      <c r="F76" s="54">
        <v>240</v>
      </c>
      <c r="H76" s="61">
        <v>19</v>
      </c>
      <c r="I76" s="53">
        <v>4816</v>
      </c>
      <c r="J76" s="54">
        <v>1665</v>
      </c>
      <c r="K76" s="53">
        <v>2620</v>
      </c>
      <c r="L76" s="54">
        <v>531</v>
      </c>
    </row>
    <row r="77" spans="2:12" ht="13.5" customHeight="1">
      <c r="B77" s="51">
        <v>20</v>
      </c>
      <c r="C77" s="52">
        <v>3714</v>
      </c>
      <c r="D77" s="53">
        <v>2053</v>
      </c>
      <c r="E77" s="53">
        <v>1428</v>
      </c>
      <c r="F77" s="54">
        <v>233</v>
      </c>
      <c r="H77" s="51">
        <v>20</v>
      </c>
      <c r="I77" s="52">
        <v>4711</v>
      </c>
      <c r="J77" s="52">
        <v>1504</v>
      </c>
      <c r="K77" s="52">
        <v>2660</v>
      </c>
      <c r="L77" s="54">
        <v>547</v>
      </c>
    </row>
    <row r="78" spans="2:12" ht="13.5" customHeight="1">
      <c r="B78" s="51">
        <v>21</v>
      </c>
      <c r="C78" s="52">
        <v>3671</v>
      </c>
      <c r="D78" s="53">
        <v>2069</v>
      </c>
      <c r="E78" s="53">
        <v>1385</v>
      </c>
      <c r="F78" s="54">
        <v>217</v>
      </c>
      <c r="H78" s="51">
        <v>21</v>
      </c>
      <c r="I78" s="52">
        <v>4576</v>
      </c>
      <c r="J78" s="52">
        <v>1636</v>
      </c>
      <c r="K78" s="52">
        <v>2502</v>
      </c>
      <c r="L78" s="54">
        <v>438</v>
      </c>
    </row>
    <row r="79" spans="2:12" ht="13.5" customHeight="1">
      <c r="B79" s="43">
        <v>22</v>
      </c>
      <c r="C79" s="53">
        <v>3682</v>
      </c>
      <c r="D79" s="46">
        <v>2133</v>
      </c>
      <c r="E79" s="46">
        <v>1345</v>
      </c>
      <c r="F79" s="56">
        <v>204</v>
      </c>
      <c r="H79" s="51">
        <v>22</v>
      </c>
      <c r="I79" s="52">
        <v>4124</v>
      </c>
      <c r="J79" s="52">
        <v>1545</v>
      </c>
      <c r="K79" s="52">
        <v>2221</v>
      </c>
      <c r="L79" s="54">
        <v>358</v>
      </c>
    </row>
    <row r="80" spans="2:12" ht="13.5" customHeight="1">
      <c r="B80" s="58">
        <v>23</v>
      </c>
      <c r="C80" s="69">
        <v>3398</v>
      </c>
      <c r="D80" s="59">
        <v>1931</v>
      </c>
      <c r="E80" s="59">
        <v>1256</v>
      </c>
      <c r="F80" s="60">
        <v>211</v>
      </c>
      <c r="H80" s="64">
        <v>23</v>
      </c>
      <c r="I80" s="65">
        <v>3843</v>
      </c>
      <c r="J80" s="65">
        <v>1516</v>
      </c>
      <c r="K80" s="65">
        <v>2021</v>
      </c>
      <c r="L80" s="66">
        <v>306</v>
      </c>
    </row>
    <row r="81" spans="2:8" ht="13.5" customHeight="1">
      <c r="B81" s="62" t="s">
        <v>61</v>
      </c>
      <c r="H81" s="62" t="s">
        <v>61</v>
      </c>
    </row>
    <row r="82" spans="2:8" ht="13.5" customHeight="1">
      <c r="B82" s="62" t="s">
        <v>62</v>
      </c>
      <c r="H82" s="62" t="s">
        <v>62</v>
      </c>
    </row>
    <row r="83" spans="2:8" ht="13.5" customHeight="1">
      <c r="B83" s="62" t="s">
        <v>63</v>
      </c>
      <c r="H83" s="62" t="s">
        <v>63</v>
      </c>
    </row>
    <row r="84" spans="2:8" ht="13.5" customHeight="1">
      <c r="G84" s="68"/>
    </row>
    <row r="85" spans="2:8" ht="13.5" customHeight="1"/>
    <row r="86" spans="2:8" ht="13.5" customHeight="1"/>
    <row r="87" spans="2:8" ht="13.5" customHeight="1"/>
    <row r="88" spans="2:8" ht="13.5" customHeight="1"/>
    <row r="89" spans="2:8" ht="13.5" customHeight="1"/>
    <row r="90" spans="2:8" ht="13.5" customHeight="1"/>
    <row r="91" spans="2:8" ht="13.5" customHeight="1"/>
    <row r="92" spans="2:8" ht="13.5" customHeight="1"/>
    <row r="93" spans="2:8" ht="13.5" customHeight="1"/>
    <row r="94" spans="2:8" ht="13.5" customHeight="1"/>
  </sheetData>
  <phoneticPr fontId="35"/>
  <pageMargins left="1.1811023622047245" right="0.78740157480314965" top="1.1417322834645669" bottom="0.98425196850393704" header="0.74803149606299213" footer="0.51181102362204722"/>
  <pageSetup paperSize="9" scale="79" fitToHeight="2" orientation="portrait" r:id="rId1"/>
  <headerFooter alignWithMargins="0">
    <oddHeader>&amp;R&amp;"ＭＳ 明朝,標準"&amp;10&amp;A</oddHeader>
  </headerFooter>
  <rowBreaks count="1" manualBreakCount="1">
    <brk id="4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2-5-2-8図(H25)</vt:lpstr>
      <vt:lpstr>2-5-2-8図(H24)</vt:lpstr>
      <vt:lpstr>2-5-2-8図(S54～H23)</vt:lpstr>
      <vt:lpstr>'2-5-2-8図(H24)'!Print_Area</vt:lpstr>
      <vt:lpstr>'2-5-2-8図(H25)'!Print_Area</vt:lpstr>
      <vt:lpstr>'2-5-2-8図(S54～H23)'!Print_Area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2014-10-11T03:33:01Z</cp:lastPrinted>
  <dcterms:created xsi:type="dcterms:W3CDTF">2009-05-20T00:44:56Z</dcterms:created>
  <dcterms:modified xsi:type="dcterms:W3CDTF">2014-10-22T00:55:48Z</dcterms:modified>
</cp:coreProperties>
</file>