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1125" windowWidth="12330" windowHeight="5940" activeTab="0"/>
  </bookViews>
  <sheets>
    <sheet name="7-2-2-2-15図" sheetId="1" r:id="rId1"/>
  </sheets>
  <definedNames>
    <definedName name="_xlnm.Print_Area" localSheetId="0">'7-2-2-2-15図'!$A$1:$I$43</definedName>
  </definedNames>
  <calcPr fullCalcOnLoad="1"/>
</workbook>
</file>

<file path=xl/sharedStrings.xml><?xml version="1.0" encoding="utf-8"?>
<sst xmlns="http://schemas.openxmlformats.org/spreadsheetml/2006/main" count="49" uniqueCount="33">
  <si>
    <t>３</t>
  </si>
  <si>
    <t>注　矯正統計年報による。</t>
  </si>
  <si>
    <t>８</t>
  </si>
  <si>
    <t>４</t>
  </si>
  <si>
    <t>５</t>
  </si>
  <si>
    <t>６</t>
  </si>
  <si>
    <t>７</t>
  </si>
  <si>
    <t>９</t>
  </si>
  <si>
    <t>10</t>
  </si>
  <si>
    <t>11</t>
  </si>
  <si>
    <t>12</t>
  </si>
  <si>
    <t>13</t>
  </si>
  <si>
    <t>総　数</t>
  </si>
  <si>
    <t>男　子</t>
  </si>
  <si>
    <t>女　子</t>
  </si>
  <si>
    <t>年　次</t>
  </si>
  <si>
    <t>２</t>
  </si>
  <si>
    <t>14</t>
  </si>
  <si>
    <t>　</t>
  </si>
  <si>
    <t>59</t>
  </si>
  <si>
    <t>60</t>
  </si>
  <si>
    <t>61</t>
  </si>
  <si>
    <t>62</t>
  </si>
  <si>
    <t>63</t>
  </si>
  <si>
    <t>15</t>
  </si>
  <si>
    <t>元</t>
  </si>
  <si>
    <t>16</t>
  </si>
  <si>
    <t xml:space="preserve">  51年</t>
  </si>
  <si>
    <t>17</t>
  </si>
  <si>
    <t>B</t>
  </si>
  <si>
    <t>(昭和51年～平成24年)</t>
  </si>
  <si>
    <t>…</t>
  </si>
  <si>
    <t>７－２－２－２－15図　F指標入所受刑者人員・B指標比・女子比の推移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</si>
</sst>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00"/>
    <numFmt numFmtId="178" formatCode="#,###"/>
    <numFmt numFmtId="179" formatCode="#,##0_ "/>
    <numFmt numFmtId="180" formatCode="0_);[Red]\(0\)"/>
    <numFmt numFmtId="181" formatCode="#,##0_);[Red]\(#,##0\)"/>
    <numFmt numFmtId="182" formatCode="#,##0.0_);[Red]\(#,##0.0\)"/>
    <numFmt numFmtId="183" formatCode="0.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ゴシック"/>
      <family val="3"/>
    </font>
    <font>
      <b/>
      <sz val="10"/>
      <name val="ＭＳ 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41" fontId="4" fillId="0" borderId="0" xfId="0" applyNumberFormat="1" applyFont="1" applyAlignment="1">
      <alignment horizontal="centerContinuous" vertical="center"/>
    </xf>
    <xf numFmtId="41" fontId="3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 quotePrefix="1">
      <alignment horizontal="center" vertical="center"/>
    </xf>
    <xf numFmtId="41" fontId="2" fillId="0" borderId="3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1" fontId="2" fillId="0" borderId="4" xfId="0" applyNumberFormat="1" applyFont="1" applyBorder="1" applyAlignment="1">
      <alignment vertical="center"/>
    </xf>
    <xf numFmtId="0" fontId="2" fillId="0" borderId="5" xfId="0" applyFont="1" applyBorder="1" applyAlignment="1" quotePrefix="1">
      <alignment horizontal="center" vertical="center"/>
    </xf>
    <xf numFmtId="0" fontId="5" fillId="0" borderId="0" xfId="0" applyFont="1" applyAlignment="1" quotePrefix="1">
      <alignment horizontal="left" vertical="center"/>
    </xf>
    <xf numFmtId="0" fontId="2" fillId="0" borderId="6" xfId="0" applyFont="1" applyBorder="1" applyAlignment="1" quotePrefix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Alignment="1">
      <alignment horizontal="left"/>
    </xf>
    <xf numFmtId="41" fontId="2" fillId="0" borderId="3" xfId="0" applyNumberFormat="1" applyFont="1" applyBorder="1" applyAlignment="1">
      <alignment horizontal="right" vertical="center"/>
    </xf>
    <xf numFmtId="41" fontId="2" fillId="0" borderId="4" xfId="0" applyNumberFormat="1" applyFont="1" applyBorder="1" applyAlignment="1">
      <alignment horizontal="right" vertical="center"/>
    </xf>
    <xf numFmtId="41" fontId="2" fillId="0" borderId="7" xfId="0" applyNumberFormat="1" applyFont="1" applyBorder="1" applyAlignment="1">
      <alignment horizontal="right" vertical="center"/>
    </xf>
    <xf numFmtId="41" fontId="2" fillId="0" borderId="5" xfId="0" applyNumberFormat="1" applyFont="1" applyBorder="1" applyAlignment="1">
      <alignment horizontal="right" vertical="center"/>
    </xf>
    <xf numFmtId="41" fontId="2" fillId="0" borderId="5" xfId="0" applyNumberFormat="1" applyFont="1" applyBorder="1" applyAlignment="1">
      <alignment vertical="center"/>
    </xf>
    <xf numFmtId="41" fontId="2" fillId="0" borderId="6" xfId="0" applyNumberFormat="1" applyFont="1" applyBorder="1" applyAlignment="1">
      <alignment vertical="center"/>
    </xf>
    <xf numFmtId="41" fontId="2" fillId="0" borderId="8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10" xfId="0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3"/>
  <sheetViews>
    <sheetView tabSelected="1" zoomScaleSheetLayoutView="100" workbookViewId="0" topLeftCell="A25">
      <selection activeCell="K40" sqref="K40"/>
    </sheetView>
  </sheetViews>
  <sheetFormatPr defaultColWidth="9.00390625" defaultRowHeight="13.5" customHeight="1"/>
  <cols>
    <col min="1" max="1" width="3.625" style="3" customWidth="1"/>
    <col min="2" max="5" width="11.25390625" style="3" customWidth="1"/>
    <col min="6" max="6" width="9.00390625" style="3" customWidth="1"/>
    <col min="10" max="16384" width="9.00390625" style="3" customWidth="1"/>
  </cols>
  <sheetData>
    <row r="1" ht="15" customHeight="1"/>
    <row r="2" ht="15" customHeight="1">
      <c r="B2" s="17" t="s">
        <v>32</v>
      </c>
    </row>
    <row r="3" ht="13.5" customHeight="1">
      <c r="B3" s="2"/>
    </row>
    <row r="4" spans="2:6" ht="13.5" customHeight="1" thickBot="1">
      <c r="B4" s="1"/>
      <c r="E4" s="14"/>
      <c r="F4" s="25" t="s">
        <v>30</v>
      </c>
    </row>
    <row r="5" spans="2:6" ht="13.5" customHeight="1" thickTop="1">
      <c r="B5" s="4" t="s">
        <v>15</v>
      </c>
      <c r="C5" s="5" t="s">
        <v>12</v>
      </c>
      <c r="D5" s="5" t="s">
        <v>13</v>
      </c>
      <c r="E5" s="4" t="s">
        <v>14</v>
      </c>
      <c r="F5" s="26" t="s">
        <v>29</v>
      </c>
    </row>
    <row r="6" spans="2:6" ht="13.5" customHeight="1">
      <c r="B6" s="6" t="s">
        <v>27</v>
      </c>
      <c r="C6" s="7">
        <f aca="true" t="shared" si="0" ref="C6:C13">SUM(D6:E6)</f>
        <v>78</v>
      </c>
      <c r="D6" s="7">
        <v>78</v>
      </c>
      <c r="E6" s="24">
        <v>0</v>
      </c>
      <c r="F6" s="25" t="s">
        <v>31</v>
      </c>
    </row>
    <row r="7" spans="2:6" ht="13.5" customHeight="1">
      <c r="B7" s="6">
        <v>52</v>
      </c>
      <c r="C7" s="7">
        <f t="shared" si="0"/>
        <v>110</v>
      </c>
      <c r="D7" s="7">
        <v>103</v>
      </c>
      <c r="E7" s="7">
        <v>7</v>
      </c>
      <c r="F7" s="25" t="s">
        <v>31</v>
      </c>
    </row>
    <row r="8" spans="2:6" ht="13.5" customHeight="1">
      <c r="B8" s="6">
        <v>53</v>
      </c>
      <c r="C8" s="7">
        <f t="shared" si="0"/>
        <v>66</v>
      </c>
      <c r="D8" s="7">
        <v>62</v>
      </c>
      <c r="E8" s="7">
        <v>4</v>
      </c>
      <c r="F8" s="14" t="s">
        <v>31</v>
      </c>
    </row>
    <row r="9" spans="2:6" ht="13.5" customHeight="1">
      <c r="B9" s="6">
        <v>54</v>
      </c>
      <c r="C9" s="7">
        <f t="shared" si="0"/>
        <v>63</v>
      </c>
      <c r="D9" s="7">
        <v>58</v>
      </c>
      <c r="E9" s="7">
        <v>5</v>
      </c>
      <c r="F9" s="14" t="s">
        <v>31</v>
      </c>
    </row>
    <row r="10" spans="2:6" ht="13.5" customHeight="1">
      <c r="B10" s="6">
        <v>55</v>
      </c>
      <c r="C10" s="7">
        <f t="shared" si="0"/>
        <v>48</v>
      </c>
      <c r="D10" s="7">
        <v>48</v>
      </c>
      <c r="E10" s="7">
        <v>0</v>
      </c>
      <c r="F10" s="14" t="s">
        <v>31</v>
      </c>
    </row>
    <row r="11" spans="2:6" ht="13.5" customHeight="1">
      <c r="B11" s="9">
        <v>56</v>
      </c>
      <c r="C11" s="7">
        <f t="shared" si="0"/>
        <v>42</v>
      </c>
      <c r="D11" s="7">
        <v>33</v>
      </c>
      <c r="E11" s="7">
        <v>9</v>
      </c>
      <c r="F11" s="14" t="s">
        <v>31</v>
      </c>
    </row>
    <row r="12" spans="2:6" ht="13.5" customHeight="1">
      <c r="B12" s="6">
        <v>57</v>
      </c>
      <c r="C12" s="7">
        <f t="shared" si="0"/>
        <v>69</v>
      </c>
      <c r="D12" s="7">
        <v>60</v>
      </c>
      <c r="E12" s="7">
        <v>9</v>
      </c>
      <c r="F12" s="14" t="s">
        <v>31</v>
      </c>
    </row>
    <row r="13" spans="2:6" ht="13.5" customHeight="1">
      <c r="B13" s="6">
        <v>58</v>
      </c>
      <c r="C13" s="7">
        <f t="shared" si="0"/>
        <v>76</v>
      </c>
      <c r="D13" s="7">
        <v>71</v>
      </c>
      <c r="E13" s="7">
        <v>5</v>
      </c>
      <c r="F13" s="14" t="s">
        <v>31</v>
      </c>
    </row>
    <row r="14" spans="2:6" ht="13.5" customHeight="1">
      <c r="B14" s="6" t="s">
        <v>19</v>
      </c>
      <c r="C14" s="7">
        <f aca="true" t="shared" si="1" ref="C14:C20">SUM(D14:E14)</f>
        <v>101</v>
      </c>
      <c r="D14" s="7">
        <v>89</v>
      </c>
      <c r="E14" s="7">
        <v>12</v>
      </c>
      <c r="F14" s="14" t="s">
        <v>31</v>
      </c>
    </row>
    <row r="15" spans="2:6" ht="13.5" customHeight="1">
      <c r="B15" s="6" t="s">
        <v>20</v>
      </c>
      <c r="C15" s="7">
        <f t="shared" si="1"/>
        <v>102</v>
      </c>
      <c r="D15" s="7">
        <v>93</v>
      </c>
      <c r="E15" s="7">
        <v>9</v>
      </c>
      <c r="F15" s="14" t="s">
        <v>31</v>
      </c>
    </row>
    <row r="16" spans="2:6" ht="13.5" customHeight="1">
      <c r="B16" s="6" t="s">
        <v>21</v>
      </c>
      <c r="C16" s="7">
        <f t="shared" si="1"/>
        <v>120</v>
      </c>
      <c r="D16" s="7">
        <v>119</v>
      </c>
      <c r="E16" s="7">
        <v>1</v>
      </c>
      <c r="F16" s="14" t="s">
        <v>31</v>
      </c>
    </row>
    <row r="17" spans="2:6" ht="13.5" customHeight="1">
      <c r="B17" s="6" t="s">
        <v>22</v>
      </c>
      <c r="C17" s="7">
        <f t="shared" si="1"/>
        <v>107</v>
      </c>
      <c r="D17" s="7">
        <v>103</v>
      </c>
      <c r="E17" s="7">
        <v>4</v>
      </c>
      <c r="F17" s="14" t="s">
        <v>31</v>
      </c>
    </row>
    <row r="18" spans="2:6" ht="13.5" customHeight="1">
      <c r="B18" s="6" t="s">
        <v>23</v>
      </c>
      <c r="C18" s="7">
        <f t="shared" si="1"/>
        <v>141</v>
      </c>
      <c r="D18" s="7">
        <v>132</v>
      </c>
      <c r="E18" s="7">
        <v>9</v>
      </c>
      <c r="F18" s="14" t="s">
        <v>31</v>
      </c>
    </row>
    <row r="19" spans="2:6" ht="13.5" customHeight="1">
      <c r="B19" s="6" t="s">
        <v>25</v>
      </c>
      <c r="C19" s="7">
        <f t="shared" si="1"/>
        <v>132</v>
      </c>
      <c r="D19" s="7">
        <v>120</v>
      </c>
      <c r="E19" s="7">
        <v>12</v>
      </c>
      <c r="F19" s="14" t="s">
        <v>31</v>
      </c>
    </row>
    <row r="20" spans="2:6" ht="13.5" customHeight="1">
      <c r="B20" s="6" t="s">
        <v>16</v>
      </c>
      <c r="C20" s="7">
        <f t="shared" si="1"/>
        <v>164</v>
      </c>
      <c r="D20" s="7">
        <v>147</v>
      </c>
      <c r="E20" s="7">
        <v>17</v>
      </c>
      <c r="F20" s="14" t="s">
        <v>31</v>
      </c>
    </row>
    <row r="21" spans="2:6" ht="13.5" customHeight="1">
      <c r="B21" s="6" t="s">
        <v>0</v>
      </c>
      <c r="C21" s="7">
        <f aca="true" t="shared" si="2" ref="C21:C33">SUM(D21:E21)</f>
        <v>138</v>
      </c>
      <c r="D21" s="7">
        <v>124</v>
      </c>
      <c r="E21" s="7">
        <v>14</v>
      </c>
      <c r="F21" s="14" t="s">
        <v>31</v>
      </c>
    </row>
    <row r="22" spans="2:6" ht="13.5" customHeight="1">
      <c r="B22" s="6" t="s">
        <v>3</v>
      </c>
      <c r="C22" s="7">
        <f t="shared" si="2"/>
        <v>184</v>
      </c>
      <c r="D22" s="7">
        <v>166</v>
      </c>
      <c r="E22" s="7">
        <v>18</v>
      </c>
      <c r="F22" s="14" t="s">
        <v>31</v>
      </c>
    </row>
    <row r="23" spans="2:7" ht="13.5" customHeight="1">
      <c r="B23" s="6" t="s">
        <v>4</v>
      </c>
      <c r="C23" s="7">
        <f t="shared" si="2"/>
        <v>245</v>
      </c>
      <c r="D23" s="7">
        <v>220</v>
      </c>
      <c r="E23" s="7">
        <v>25</v>
      </c>
      <c r="F23" s="15">
        <v>7</v>
      </c>
      <c r="G23" s="16"/>
    </row>
    <row r="24" spans="2:7" ht="13.5" customHeight="1">
      <c r="B24" s="6" t="s">
        <v>5</v>
      </c>
      <c r="C24" s="7">
        <f t="shared" si="2"/>
        <v>312</v>
      </c>
      <c r="D24" s="7">
        <v>285</v>
      </c>
      <c r="E24" s="7">
        <v>27</v>
      </c>
      <c r="F24" s="15">
        <v>4</v>
      </c>
      <c r="G24" s="16"/>
    </row>
    <row r="25" spans="2:7" ht="13.5" customHeight="1">
      <c r="B25" s="6" t="s">
        <v>6</v>
      </c>
      <c r="C25" s="7">
        <f t="shared" si="2"/>
        <v>347</v>
      </c>
      <c r="D25" s="7">
        <v>317</v>
      </c>
      <c r="E25" s="7">
        <v>30</v>
      </c>
      <c r="F25" s="15">
        <v>12</v>
      </c>
      <c r="G25" s="16"/>
    </row>
    <row r="26" spans="2:7" ht="13.5" customHeight="1">
      <c r="B26" s="6" t="s">
        <v>2</v>
      </c>
      <c r="C26" s="7">
        <f t="shared" si="2"/>
        <v>279</v>
      </c>
      <c r="D26" s="7">
        <v>257</v>
      </c>
      <c r="E26" s="8">
        <v>22</v>
      </c>
      <c r="F26" s="27">
        <v>12</v>
      </c>
      <c r="G26" s="16"/>
    </row>
    <row r="27" spans="2:7" ht="13.5" customHeight="1">
      <c r="B27" s="6" t="s">
        <v>7</v>
      </c>
      <c r="C27" s="7">
        <f t="shared" si="2"/>
        <v>363</v>
      </c>
      <c r="D27" s="7">
        <v>352</v>
      </c>
      <c r="E27" s="8">
        <v>11</v>
      </c>
      <c r="F27" s="27">
        <v>43</v>
      </c>
      <c r="G27" s="16"/>
    </row>
    <row r="28" spans="2:7" ht="13.5" customHeight="1">
      <c r="B28" s="6" t="s">
        <v>8</v>
      </c>
      <c r="C28" s="7">
        <f t="shared" si="2"/>
        <v>707</v>
      </c>
      <c r="D28" s="7">
        <v>670</v>
      </c>
      <c r="E28" s="8">
        <v>37</v>
      </c>
      <c r="F28" s="27">
        <v>38</v>
      </c>
      <c r="G28" s="16"/>
    </row>
    <row r="29" spans="2:7" ht="13.5" customHeight="1">
      <c r="B29" s="6" t="s">
        <v>9</v>
      </c>
      <c r="C29" s="7">
        <f t="shared" si="2"/>
        <v>966</v>
      </c>
      <c r="D29" s="7">
        <v>889</v>
      </c>
      <c r="E29" s="8">
        <v>77</v>
      </c>
      <c r="F29" s="27">
        <v>50</v>
      </c>
      <c r="G29" s="16"/>
    </row>
    <row r="30" spans="2:7" ht="13.5" customHeight="1">
      <c r="B30" s="6" t="s">
        <v>10</v>
      </c>
      <c r="C30" s="7">
        <f t="shared" si="2"/>
        <v>1082</v>
      </c>
      <c r="D30" s="7">
        <v>1008</v>
      </c>
      <c r="E30" s="8">
        <v>74</v>
      </c>
      <c r="F30" s="27">
        <v>63</v>
      </c>
      <c r="G30" s="16"/>
    </row>
    <row r="31" spans="2:7" ht="13.5" customHeight="1">
      <c r="B31" s="6" t="s">
        <v>11</v>
      </c>
      <c r="C31" s="7">
        <f>SUM(D31:E31)</f>
        <v>1242</v>
      </c>
      <c r="D31" s="7">
        <v>1138</v>
      </c>
      <c r="E31" s="8">
        <v>104</v>
      </c>
      <c r="F31" s="27">
        <v>94</v>
      </c>
      <c r="G31" s="16"/>
    </row>
    <row r="32" spans="2:10" ht="13.5" customHeight="1">
      <c r="B32" s="6" t="s">
        <v>17</v>
      </c>
      <c r="C32" s="7">
        <f t="shared" si="2"/>
        <v>1303</v>
      </c>
      <c r="D32" s="7">
        <v>1175</v>
      </c>
      <c r="E32" s="8">
        <f>121+7</f>
        <v>128</v>
      </c>
      <c r="F32" s="27">
        <v>82</v>
      </c>
      <c r="G32" s="16"/>
      <c r="J32" s="3" t="s">
        <v>18</v>
      </c>
    </row>
    <row r="33" spans="2:7" ht="13.5" customHeight="1">
      <c r="B33" s="13" t="s">
        <v>24</v>
      </c>
      <c r="C33" s="7">
        <f t="shared" si="2"/>
        <v>1584</v>
      </c>
      <c r="D33" s="7">
        <v>1424</v>
      </c>
      <c r="E33" s="10">
        <v>160</v>
      </c>
      <c r="F33" s="27">
        <v>111</v>
      </c>
      <c r="G33" s="16"/>
    </row>
    <row r="34" spans="2:9" s="15" customFormat="1" ht="13.5" customHeight="1">
      <c r="B34" s="13" t="s">
        <v>26</v>
      </c>
      <c r="C34" s="7">
        <f aca="true" t="shared" si="3" ref="C34:C39">SUM(D34:E34)</f>
        <v>1690</v>
      </c>
      <c r="D34" s="7">
        <f>1416+96</f>
        <v>1512</v>
      </c>
      <c r="E34" s="10">
        <f>172+6</f>
        <v>178</v>
      </c>
      <c r="F34" s="27">
        <v>102</v>
      </c>
      <c r="G34" s="16"/>
      <c r="H34" s="16"/>
      <c r="I34" s="16"/>
    </row>
    <row r="35" spans="2:7" ht="13.5" customHeight="1">
      <c r="B35" s="13" t="s">
        <v>28</v>
      </c>
      <c r="C35" s="7">
        <f t="shared" si="3"/>
        <v>1605</v>
      </c>
      <c r="D35" s="7">
        <v>1405</v>
      </c>
      <c r="E35" s="10">
        <v>200</v>
      </c>
      <c r="F35" s="27">
        <v>119</v>
      </c>
      <c r="G35" s="16"/>
    </row>
    <row r="36" spans="2:7" ht="13.5" customHeight="1">
      <c r="B36" s="13">
        <v>18</v>
      </c>
      <c r="C36" s="7">
        <f t="shared" si="3"/>
        <v>1350</v>
      </c>
      <c r="D36" s="7">
        <v>1143</v>
      </c>
      <c r="E36" s="10">
        <v>207</v>
      </c>
      <c r="F36" s="27">
        <v>110</v>
      </c>
      <c r="G36" s="16"/>
    </row>
    <row r="37" spans="2:7" ht="13.5" customHeight="1">
      <c r="B37" s="13">
        <v>19</v>
      </c>
      <c r="C37" s="7">
        <f t="shared" si="3"/>
        <v>1095</v>
      </c>
      <c r="D37" s="7">
        <f>835+85</f>
        <v>920</v>
      </c>
      <c r="E37" s="10">
        <f>160+15</f>
        <v>175</v>
      </c>
      <c r="F37" s="27">
        <v>100</v>
      </c>
      <c r="G37" s="16"/>
    </row>
    <row r="38" spans="2:7" ht="13.5" customHeight="1">
      <c r="B38" s="13">
        <v>20</v>
      </c>
      <c r="C38" s="7">
        <f t="shared" si="3"/>
        <v>928</v>
      </c>
      <c r="D38" s="7">
        <v>794</v>
      </c>
      <c r="E38" s="10">
        <v>134</v>
      </c>
      <c r="F38" s="27">
        <v>111</v>
      </c>
      <c r="G38" s="16"/>
    </row>
    <row r="39" spans="2:7" ht="13.5" customHeight="1">
      <c r="B39" s="13">
        <v>21</v>
      </c>
      <c r="C39" s="7">
        <f t="shared" si="3"/>
        <v>844</v>
      </c>
      <c r="D39" s="18">
        <v>731</v>
      </c>
      <c r="E39" s="19">
        <v>113</v>
      </c>
      <c r="F39" s="27">
        <v>104</v>
      </c>
      <c r="G39" s="16"/>
    </row>
    <row r="40" spans="2:7" ht="13.5" customHeight="1">
      <c r="B40" s="13">
        <v>22</v>
      </c>
      <c r="C40" s="7">
        <v>780</v>
      </c>
      <c r="D40" s="18">
        <v>661</v>
      </c>
      <c r="E40" s="19">
        <v>119</v>
      </c>
      <c r="F40" s="27">
        <v>102</v>
      </c>
      <c r="G40" s="16"/>
    </row>
    <row r="41" spans="2:7" ht="13.5" customHeight="1">
      <c r="B41" s="13">
        <v>23</v>
      </c>
      <c r="C41" s="23">
        <v>591</v>
      </c>
      <c r="D41" s="18">
        <v>479</v>
      </c>
      <c r="E41" s="19">
        <v>112</v>
      </c>
      <c r="F41" s="27">
        <v>83</v>
      </c>
      <c r="G41" s="16"/>
    </row>
    <row r="42" spans="2:7" ht="13.5" customHeight="1">
      <c r="B42" s="11">
        <v>24</v>
      </c>
      <c r="C42" s="22">
        <v>549</v>
      </c>
      <c r="D42" s="21">
        <v>452</v>
      </c>
      <c r="E42" s="20">
        <v>97</v>
      </c>
      <c r="F42" s="28">
        <v>94</v>
      </c>
      <c r="G42" s="16"/>
    </row>
    <row r="43" ht="13.5" customHeight="1">
      <c r="B43" s="12" t="s">
        <v>1</v>
      </c>
    </row>
  </sheetData>
  <printOptions/>
  <pageMargins left="0.75" right="0.75" top="1" bottom="1" header="0.512" footer="0.512"/>
  <pageSetup horizontalDpi="600" verticalDpi="600" orientation="portrait" paperSize="9" r:id="rId1"/>
  <headerFooter alignWithMargins="0">
    <oddHeader>&amp;R&amp;"ＭＳ 明朝,標準"&amp;10&amp;A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2013-11-05T04:26:44Z</cp:lastPrinted>
  <dcterms:created xsi:type="dcterms:W3CDTF">1999-03-08T06:43:26Z</dcterms:created>
  <dcterms:modified xsi:type="dcterms:W3CDTF">2013-11-05T04:26:59Z</dcterms:modified>
  <cp:category/>
  <cp:version/>
  <cp:contentType/>
  <cp:contentStatus/>
</cp:coreProperties>
</file>