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0320" windowHeight="6285" tabRatio="599" activeTab="0"/>
  </bookViews>
  <sheets>
    <sheet name="2-4-1-2図(総数)" sheetId="1" r:id="rId1"/>
    <sheet name="2-4-1-2図(女子)" sheetId="2" r:id="rId2"/>
  </sheets>
  <definedNames/>
  <calcPr fullCalcOnLoad="1"/>
</workbook>
</file>

<file path=xl/sharedStrings.xml><?xml version="1.0" encoding="utf-8"?>
<sst xmlns="http://schemas.openxmlformats.org/spreadsheetml/2006/main" count="48" uniqueCount="29">
  <si>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</si>
  <si>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</si>
  <si>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</si>
  <si>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</si>
  <si>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</si>
  <si>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</si>
  <si>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</si>
  <si>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</si>
  <si>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</si>
  <si>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収容定員</t>
  </si>
  <si>
    <t>収容人員</t>
  </si>
  <si>
    <t>収容率</t>
  </si>
  <si>
    <t>　47年</t>
  </si>
  <si>
    <t>年次</t>
  </si>
  <si>
    <t>注　１　法務省矯正局の資料による。</t>
  </si>
  <si>
    <t>全　　　体</t>
  </si>
  <si>
    <t>既　　　決</t>
  </si>
  <si>
    <t>未　　　決</t>
  </si>
  <si>
    <t>　　２  収容人員は，各年12月31日現在の収容人員である。</t>
  </si>
  <si>
    <t>①　総数</t>
  </si>
  <si>
    <t>②　女子</t>
  </si>
  <si>
    <t>　13年</t>
  </si>
  <si>
    <t>　　３  「収容率」は,各年12月31日現在の収容人員の収容定員に対する比率をいう。</t>
  </si>
  <si>
    <t>.</t>
  </si>
  <si>
    <t>（昭和47年～平成24年）</t>
  </si>
  <si>
    <t>２－４－１－２図　刑事施設の収容率の推移</t>
  </si>
  <si>
    <t>（平成13年～24年）</t>
  </si>
  <si>
    <t>　　４　「既決」は，労役場留置者及び被監置者を含む。</t>
  </si>
  <si>
    <t>　　５　「未決」は，死刑確定者，引致状による留置者及び観護措置の仮収容者を含む。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</si>
</sst>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000000"/>
    <numFmt numFmtId="179" formatCode="0.00000000"/>
    <numFmt numFmtId="180" formatCode="0.000000"/>
    <numFmt numFmtId="181" formatCode="0.00000"/>
    <numFmt numFmtId="182" formatCode="0.0000"/>
    <numFmt numFmtId="183" formatCode="0.0%"/>
    <numFmt numFmtId="184" formatCode="#,##0.0;[Red]\-#,##0.0"/>
    <numFmt numFmtId="185" formatCode="0_);[Red]\(0\)"/>
    <numFmt numFmtId="186" formatCode="#,##0.000;[Red]\-#,##0.000"/>
    <numFmt numFmtId="187" formatCode="#,##0.0000;[Red]\-#,##0.0000"/>
    <numFmt numFmtId="188" formatCode="#,##0.00000;[Red]\-#,##0.00000"/>
    <numFmt numFmtId="189" formatCode="#,##0.000000;[Red]\-#,##0.000000"/>
    <numFmt numFmtId="190" formatCode="#,##0.0000000;[Red]\-#,##0.0000000"/>
    <numFmt numFmtId="191" formatCode="#,##0_);[Red]\(#,##0\)"/>
    <numFmt numFmtId="192" formatCode="_ * #,##0.0_ ;_ * \-#,##0.0_ ;_ * &quot;-&quot;?_ ;_ @_ "/>
  </numFmts>
  <fonts count="8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quotePrefix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91" fontId="5" fillId="0" borderId="1" xfId="0" applyNumberFormat="1" applyFont="1" applyBorder="1" applyAlignment="1">
      <alignment horizontal="right" vertical="center"/>
    </xf>
    <xf numFmtId="191" fontId="5" fillId="0" borderId="1" xfId="0" applyNumberFormat="1" applyFont="1" applyBorder="1" applyAlignment="1" quotePrefix="1">
      <alignment horizontal="right" vertical="center"/>
    </xf>
    <xf numFmtId="191" fontId="5" fillId="0" borderId="4" xfId="0" applyNumberFormat="1" applyFont="1" applyBorder="1" applyAlignment="1">
      <alignment horizontal="right" vertical="center"/>
    </xf>
    <xf numFmtId="191" fontId="5" fillId="0" borderId="5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191" fontId="5" fillId="0" borderId="4" xfId="0" applyNumberFormat="1" applyFont="1" applyBorder="1" applyAlignment="1" quotePrefix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center" vertical="center"/>
    </xf>
    <xf numFmtId="191" fontId="5" fillId="0" borderId="5" xfId="0" applyNumberFormat="1" applyFont="1" applyBorder="1" applyAlignment="1" quotePrefix="1">
      <alignment horizontal="right" vertical="center"/>
    </xf>
    <xf numFmtId="191" fontId="5" fillId="0" borderId="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91" fontId="5" fillId="0" borderId="4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5" fillId="0" borderId="7" xfId="0" applyFont="1" applyFill="1" applyBorder="1" applyAlignment="1" quotePrefix="1">
      <alignment horizontal="center" vertical="center"/>
    </xf>
    <xf numFmtId="191" fontId="5" fillId="0" borderId="8" xfId="0" applyNumberFormat="1" applyFont="1" applyFill="1" applyBorder="1" applyAlignment="1">
      <alignment horizontal="right" vertical="center"/>
    </xf>
    <xf numFmtId="191" fontId="5" fillId="0" borderId="8" xfId="0" applyNumberFormat="1" applyFont="1" applyFill="1" applyBorder="1" applyAlignment="1" quotePrefix="1">
      <alignment horizontal="right" vertical="center"/>
    </xf>
    <xf numFmtId="191" fontId="5" fillId="0" borderId="8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 quotePrefix="1">
      <alignment horizontal="center" vertical="center"/>
    </xf>
    <xf numFmtId="191" fontId="5" fillId="0" borderId="4" xfId="0" applyNumberFormat="1" applyFont="1" applyFill="1" applyBorder="1" applyAlignment="1">
      <alignment horizontal="right" vertical="center"/>
    </xf>
    <xf numFmtId="191" fontId="5" fillId="0" borderId="4" xfId="0" applyNumberFormat="1" applyFont="1" applyFill="1" applyBorder="1" applyAlignment="1" quotePrefix="1">
      <alignment horizontal="right" vertical="center"/>
    </xf>
    <xf numFmtId="191" fontId="5" fillId="0" borderId="4" xfId="0" applyNumberFormat="1" applyFont="1" applyFill="1" applyBorder="1" applyAlignment="1">
      <alignment vertical="center"/>
    </xf>
    <xf numFmtId="192" fontId="5" fillId="0" borderId="0" xfId="0" applyNumberFormat="1" applyFont="1" applyAlignment="1">
      <alignment vertical="center"/>
    </xf>
    <xf numFmtId="192" fontId="6" fillId="0" borderId="0" xfId="0" applyNumberFormat="1" applyFont="1" applyBorder="1" applyAlignment="1">
      <alignment horizontal="left" vertical="center"/>
    </xf>
    <xf numFmtId="192" fontId="6" fillId="0" borderId="6" xfId="0" applyNumberFormat="1" applyFont="1" applyBorder="1" applyAlignment="1">
      <alignment horizontal="left" vertical="center"/>
    </xf>
    <xf numFmtId="192" fontId="5" fillId="0" borderId="9" xfId="0" applyNumberFormat="1" applyFont="1" applyBorder="1" applyAlignment="1">
      <alignment vertical="center"/>
    </xf>
    <xf numFmtId="192" fontId="5" fillId="0" borderId="5" xfId="0" applyNumberFormat="1" applyFont="1" applyBorder="1" applyAlignment="1">
      <alignment vertical="center"/>
    </xf>
    <xf numFmtId="192" fontId="5" fillId="0" borderId="4" xfId="0" applyNumberFormat="1" applyFont="1" applyBorder="1" applyAlignment="1">
      <alignment vertical="center"/>
    </xf>
    <xf numFmtId="192" fontId="5" fillId="0" borderId="4" xfId="0" applyNumberFormat="1" applyFont="1" applyFill="1" applyBorder="1" applyAlignment="1">
      <alignment vertical="center"/>
    </xf>
    <xf numFmtId="192" fontId="5" fillId="0" borderId="8" xfId="0" applyNumberFormat="1" applyFont="1" applyFill="1" applyBorder="1" applyAlignment="1">
      <alignment vertical="center"/>
    </xf>
    <xf numFmtId="192" fontId="5" fillId="0" borderId="0" xfId="0" applyNumberFormat="1" applyFont="1" applyAlignment="1">
      <alignment/>
    </xf>
    <xf numFmtId="192" fontId="5" fillId="0" borderId="6" xfId="0" applyNumberFormat="1" applyFont="1" applyBorder="1" applyAlignment="1">
      <alignment horizontal="right" vertical="center"/>
    </xf>
    <xf numFmtId="192" fontId="5" fillId="0" borderId="5" xfId="0" applyNumberFormat="1" applyFont="1" applyFill="1" applyBorder="1" applyAlignment="1">
      <alignment vertical="center"/>
    </xf>
    <xf numFmtId="192" fontId="5" fillId="0" borderId="10" xfId="0" applyNumberFormat="1" applyFont="1" applyFill="1" applyBorder="1" applyAlignment="1">
      <alignment vertical="center"/>
    </xf>
    <xf numFmtId="192" fontId="5" fillId="0" borderId="1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distributed" vertical="center"/>
    </xf>
    <xf numFmtId="0" fontId="5" fillId="0" borderId="3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192" fontId="6" fillId="0" borderId="0" xfId="0" applyNumberFormat="1" applyFont="1" applyBorder="1" applyAlignment="1">
      <alignment vertical="center"/>
    </xf>
    <xf numFmtId="191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92" fontId="7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92" fontId="5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92" fontId="0" fillId="0" borderId="14" xfId="0" applyNumberForma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FF9900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55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3.59765625" style="1" customWidth="1"/>
    <col min="2" max="2" width="9" style="1" customWidth="1"/>
    <col min="3" max="4" width="7.69921875" style="1" customWidth="1"/>
    <col min="5" max="5" width="7.69921875" style="38" customWidth="1"/>
    <col min="6" max="7" width="7.69921875" style="1" customWidth="1"/>
    <col min="8" max="8" width="7.69921875" style="38" customWidth="1"/>
    <col min="9" max="10" width="7.69921875" style="1" customWidth="1"/>
    <col min="11" max="11" width="7.69921875" style="38" customWidth="1"/>
    <col min="12" max="16384" width="9" style="1" customWidth="1"/>
  </cols>
  <sheetData>
    <row r="1" ht="15" customHeight="1"/>
    <row r="2" spans="2:11" s="2" customFormat="1" ht="15" customHeight="1">
      <c r="B2" s="45" t="s">
        <v>25</v>
      </c>
      <c r="C2" s="45"/>
      <c r="D2" s="45"/>
      <c r="E2" s="46"/>
      <c r="F2" s="45"/>
      <c r="G2" s="45"/>
      <c r="H2" s="45"/>
      <c r="I2" s="45"/>
      <c r="J2" s="45"/>
      <c r="K2" s="46"/>
    </row>
    <row r="3" spans="2:11" s="2" customFormat="1" ht="13.5" customHeight="1">
      <c r="B3" s="14"/>
      <c r="C3" s="14"/>
      <c r="D3" s="14"/>
      <c r="E3" s="31"/>
      <c r="F3" s="14"/>
      <c r="G3" s="14"/>
      <c r="H3" s="31"/>
      <c r="I3" s="14"/>
      <c r="J3" s="14"/>
      <c r="K3" s="31"/>
    </row>
    <row r="4" spans="2:11" s="2" customFormat="1" ht="13.5" customHeight="1">
      <c r="B4" s="49" t="s">
        <v>19</v>
      </c>
      <c r="C4" s="14"/>
      <c r="D4" s="14"/>
      <c r="E4" s="31"/>
      <c r="F4" s="14"/>
      <c r="G4" s="14"/>
      <c r="H4" s="31"/>
      <c r="I4" s="14"/>
      <c r="J4" s="14"/>
      <c r="K4" s="31"/>
    </row>
    <row r="5" spans="3:11" s="2" customFormat="1" ht="13.5" customHeight="1" thickBot="1">
      <c r="C5" s="11"/>
      <c r="D5" s="11"/>
      <c r="E5" s="32"/>
      <c r="F5" s="11"/>
      <c r="G5" s="11"/>
      <c r="H5" s="32"/>
      <c r="I5" s="11"/>
      <c r="J5" s="11"/>
      <c r="K5" s="39" t="s">
        <v>24</v>
      </c>
    </row>
    <row r="6" spans="2:11" s="2" customFormat="1" ht="13.5" customHeight="1" thickTop="1">
      <c r="B6" s="58" t="s">
        <v>13</v>
      </c>
      <c r="C6" s="52" t="s">
        <v>15</v>
      </c>
      <c r="D6" s="56"/>
      <c r="E6" s="57"/>
      <c r="F6" s="52" t="s">
        <v>16</v>
      </c>
      <c r="G6" s="53"/>
      <c r="H6" s="54"/>
      <c r="I6" s="52" t="s">
        <v>17</v>
      </c>
      <c r="J6" s="53"/>
      <c r="K6" s="55"/>
    </row>
    <row r="7" spans="2:11" s="2" customFormat="1" ht="13.5" customHeight="1">
      <c r="B7" s="59"/>
      <c r="C7" s="5" t="s">
        <v>9</v>
      </c>
      <c r="D7" s="5" t="s">
        <v>10</v>
      </c>
      <c r="E7" s="43" t="s">
        <v>11</v>
      </c>
      <c r="F7" s="6" t="s">
        <v>9</v>
      </c>
      <c r="G7" s="5" t="s">
        <v>10</v>
      </c>
      <c r="H7" s="44" t="s">
        <v>11</v>
      </c>
      <c r="I7" s="6" t="s">
        <v>9</v>
      </c>
      <c r="J7" s="5" t="s">
        <v>10</v>
      </c>
      <c r="K7" s="43" t="s">
        <v>11</v>
      </c>
    </row>
    <row r="8" spans="2:32" s="2" customFormat="1" ht="13.5" customHeight="1">
      <c r="B8" s="3" t="s">
        <v>12</v>
      </c>
      <c r="C8" s="10">
        <f aca="true" t="shared" si="0" ref="C8:C44">F8+I8</f>
        <v>63542</v>
      </c>
      <c r="D8" s="10">
        <f aca="true" t="shared" si="1" ref="D8:D45">G8+J8</f>
        <v>48206</v>
      </c>
      <c r="E8" s="33">
        <f aca="true" t="shared" si="2" ref="E8:E44">D8/C8%</f>
        <v>75.86478234868277</v>
      </c>
      <c r="F8" s="9">
        <v>47993</v>
      </c>
      <c r="G8" s="7">
        <v>40577</v>
      </c>
      <c r="H8" s="42">
        <f aca="true" t="shared" si="3" ref="H8:H44">G8/F8%</f>
        <v>84.54774654637134</v>
      </c>
      <c r="I8" s="9">
        <v>15549</v>
      </c>
      <c r="J8" s="9">
        <v>7629</v>
      </c>
      <c r="K8" s="34">
        <f aca="true" t="shared" si="4" ref="K8:K44">J8/I8%</f>
        <v>49.06424850472699</v>
      </c>
      <c r="W8" s="47"/>
      <c r="X8" s="47"/>
      <c r="Y8" s="47"/>
      <c r="Z8" s="47"/>
      <c r="AA8" s="47"/>
      <c r="AB8" s="47"/>
      <c r="AC8" s="47"/>
      <c r="AD8" s="47"/>
      <c r="AE8" s="47"/>
      <c r="AF8" s="47"/>
    </row>
    <row r="9" spans="2:32" s="2" customFormat="1" ht="13.5" customHeight="1">
      <c r="B9" s="3">
        <v>48</v>
      </c>
      <c r="C9" s="10">
        <f t="shared" si="0"/>
        <v>62717</v>
      </c>
      <c r="D9" s="10">
        <f t="shared" si="1"/>
        <v>46083</v>
      </c>
      <c r="E9" s="34">
        <f t="shared" si="2"/>
        <v>73.47768547602723</v>
      </c>
      <c r="F9" s="9">
        <v>47345</v>
      </c>
      <c r="G9" s="7">
        <v>39016</v>
      </c>
      <c r="H9" s="35">
        <f t="shared" si="3"/>
        <v>82.40785721829127</v>
      </c>
      <c r="I9" s="9">
        <v>15372</v>
      </c>
      <c r="J9" s="9">
        <v>7067</v>
      </c>
      <c r="K9" s="34">
        <f t="shared" si="4"/>
        <v>45.97319802237835</v>
      </c>
      <c r="W9" s="47"/>
      <c r="X9" s="47"/>
      <c r="Y9" s="47"/>
      <c r="Z9" s="47"/>
      <c r="AA9" s="47"/>
      <c r="AB9" s="47"/>
      <c r="AC9" s="47"/>
      <c r="AD9" s="47"/>
      <c r="AE9" s="47"/>
      <c r="AF9" s="47"/>
    </row>
    <row r="10" spans="2:32" s="2" customFormat="1" ht="13.5" customHeight="1">
      <c r="B10" s="3">
        <v>49</v>
      </c>
      <c r="C10" s="10">
        <f t="shared" si="0"/>
        <v>62687</v>
      </c>
      <c r="D10" s="10">
        <f t="shared" si="1"/>
        <v>44916</v>
      </c>
      <c r="E10" s="34">
        <f t="shared" si="2"/>
        <v>71.6512195511031</v>
      </c>
      <c r="F10" s="9">
        <v>47453</v>
      </c>
      <c r="G10" s="7">
        <v>37937</v>
      </c>
      <c r="H10" s="35">
        <f t="shared" si="3"/>
        <v>79.94647335258045</v>
      </c>
      <c r="I10" s="9">
        <v>15234</v>
      </c>
      <c r="J10" s="9">
        <v>6979</v>
      </c>
      <c r="K10" s="34">
        <f t="shared" si="4"/>
        <v>45.811999474858865</v>
      </c>
      <c r="W10" s="47"/>
      <c r="X10" s="47"/>
      <c r="Y10" s="47"/>
      <c r="Z10" s="47"/>
      <c r="AA10" s="47"/>
      <c r="AB10" s="47"/>
      <c r="AC10" s="47"/>
      <c r="AD10" s="47"/>
      <c r="AE10" s="47"/>
      <c r="AF10" s="47"/>
    </row>
    <row r="11" spans="2:32" s="2" customFormat="1" ht="13.5" customHeight="1">
      <c r="B11" s="3">
        <v>50</v>
      </c>
      <c r="C11" s="10">
        <f t="shared" si="0"/>
        <v>62273</v>
      </c>
      <c r="D11" s="10">
        <f t="shared" si="1"/>
        <v>45994</v>
      </c>
      <c r="E11" s="34">
        <f t="shared" si="2"/>
        <v>73.85865463362934</v>
      </c>
      <c r="F11" s="9">
        <v>47136</v>
      </c>
      <c r="G11" s="7">
        <v>37919</v>
      </c>
      <c r="H11" s="35">
        <f t="shared" si="3"/>
        <v>80.44594365241005</v>
      </c>
      <c r="I11" s="9">
        <v>15137</v>
      </c>
      <c r="J11" s="9">
        <v>8075</v>
      </c>
      <c r="K11" s="34">
        <f t="shared" si="4"/>
        <v>53.34610556913523</v>
      </c>
      <c r="W11" s="47"/>
      <c r="X11" s="47"/>
      <c r="Y11" s="47"/>
      <c r="Z11" s="47"/>
      <c r="AA11" s="47"/>
      <c r="AB11" s="47"/>
      <c r="AC11" s="47"/>
      <c r="AD11" s="47"/>
      <c r="AE11" s="47"/>
      <c r="AF11" s="47"/>
    </row>
    <row r="12" spans="2:32" s="2" customFormat="1" ht="13.5" customHeight="1">
      <c r="B12" s="3">
        <v>51</v>
      </c>
      <c r="C12" s="10">
        <f t="shared" si="0"/>
        <v>61848</v>
      </c>
      <c r="D12" s="10">
        <f t="shared" si="1"/>
        <v>46834</v>
      </c>
      <c r="E12" s="34">
        <f t="shared" si="2"/>
        <v>75.72435648687103</v>
      </c>
      <c r="F12" s="9">
        <v>46779</v>
      </c>
      <c r="G12" s="7">
        <v>38898</v>
      </c>
      <c r="H12" s="35">
        <f t="shared" si="3"/>
        <v>83.15269672288848</v>
      </c>
      <c r="I12" s="9">
        <v>15069</v>
      </c>
      <c r="J12" s="9">
        <v>7936</v>
      </c>
      <c r="K12" s="34">
        <f t="shared" si="4"/>
        <v>52.66441037892362</v>
      </c>
      <c r="W12" s="47"/>
      <c r="X12" s="47"/>
      <c r="Y12" s="47"/>
      <c r="Z12" s="47"/>
      <c r="AA12" s="47"/>
      <c r="AB12" s="47"/>
      <c r="AC12" s="47"/>
      <c r="AD12" s="47"/>
      <c r="AE12" s="47"/>
      <c r="AF12" s="47"/>
    </row>
    <row r="13" spans="2:32" s="2" customFormat="1" ht="13.5" customHeight="1">
      <c r="B13" s="3">
        <v>52</v>
      </c>
      <c r="C13" s="10">
        <f t="shared" si="0"/>
        <v>61899</v>
      </c>
      <c r="D13" s="10">
        <f t="shared" si="1"/>
        <v>48812</v>
      </c>
      <c r="E13" s="34">
        <f t="shared" si="2"/>
        <v>78.85749365902518</v>
      </c>
      <c r="F13" s="9">
        <v>46822</v>
      </c>
      <c r="G13" s="7">
        <v>40029</v>
      </c>
      <c r="H13" s="35">
        <f t="shared" si="3"/>
        <v>85.49186279953868</v>
      </c>
      <c r="I13" s="9">
        <v>15077</v>
      </c>
      <c r="J13" s="9">
        <v>8783</v>
      </c>
      <c r="K13" s="34">
        <f t="shared" si="4"/>
        <v>58.25429462094581</v>
      </c>
      <c r="W13" s="47"/>
      <c r="X13" s="47"/>
      <c r="Y13" s="47"/>
      <c r="Z13" s="47"/>
      <c r="AA13" s="47"/>
      <c r="AB13" s="47"/>
      <c r="AC13" s="47"/>
      <c r="AD13" s="47"/>
      <c r="AE13" s="47"/>
      <c r="AF13" s="47"/>
    </row>
    <row r="14" spans="2:32" s="2" customFormat="1" ht="13.5" customHeight="1">
      <c r="B14" s="3">
        <v>53</v>
      </c>
      <c r="C14" s="10">
        <f t="shared" si="0"/>
        <v>61986</v>
      </c>
      <c r="D14" s="10">
        <f t="shared" si="1"/>
        <v>50707</v>
      </c>
      <c r="E14" s="34">
        <f t="shared" si="2"/>
        <v>81.80395573193947</v>
      </c>
      <c r="F14" s="9">
        <v>46626</v>
      </c>
      <c r="G14" s="7">
        <v>41491</v>
      </c>
      <c r="H14" s="35">
        <f t="shared" si="3"/>
        <v>88.98683138163257</v>
      </c>
      <c r="I14" s="9">
        <v>15360</v>
      </c>
      <c r="J14" s="9">
        <v>9216</v>
      </c>
      <c r="K14" s="34">
        <f t="shared" si="4"/>
        <v>60</v>
      </c>
      <c r="W14" s="47"/>
      <c r="X14" s="47"/>
      <c r="Y14" s="47"/>
      <c r="Z14" s="47"/>
      <c r="AA14" s="47"/>
      <c r="AB14" s="47"/>
      <c r="AC14" s="47"/>
      <c r="AD14" s="47"/>
      <c r="AE14" s="47"/>
      <c r="AF14" s="47"/>
    </row>
    <row r="15" spans="2:32" s="2" customFormat="1" ht="13.5" customHeight="1">
      <c r="B15" s="3">
        <v>54</v>
      </c>
      <c r="C15" s="10">
        <f t="shared" si="0"/>
        <v>61829</v>
      </c>
      <c r="D15" s="10">
        <f t="shared" si="1"/>
        <v>50985</v>
      </c>
      <c r="E15" s="34">
        <f t="shared" si="2"/>
        <v>82.46130456581864</v>
      </c>
      <c r="F15" s="9">
        <v>46633</v>
      </c>
      <c r="G15" s="7">
        <v>42394</v>
      </c>
      <c r="H15" s="35">
        <f t="shared" si="3"/>
        <v>90.90987069242811</v>
      </c>
      <c r="I15" s="9">
        <v>15196</v>
      </c>
      <c r="J15" s="9">
        <v>8591</v>
      </c>
      <c r="K15" s="34">
        <f t="shared" si="4"/>
        <v>56.53461437220321</v>
      </c>
      <c r="W15" s="47"/>
      <c r="X15" s="47"/>
      <c r="Y15" s="47"/>
      <c r="Z15" s="47"/>
      <c r="AA15" s="47"/>
      <c r="AB15" s="47"/>
      <c r="AC15" s="47"/>
      <c r="AD15" s="47"/>
      <c r="AE15" s="47"/>
      <c r="AF15" s="47"/>
    </row>
    <row r="16" spans="2:32" s="2" customFormat="1" ht="13.5" customHeight="1">
      <c r="B16" s="3">
        <v>55</v>
      </c>
      <c r="C16" s="10">
        <f t="shared" si="0"/>
        <v>61522</v>
      </c>
      <c r="D16" s="10">
        <f t="shared" si="1"/>
        <v>50706</v>
      </c>
      <c r="E16" s="34">
        <f t="shared" si="2"/>
        <v>82.41929716199083</v>
      </c>
      <c r="F16" s="9">
        <v>46389</v>
      </c>
      <c r="G16" s="7">
        <v>41941</v>
      </c>
      <c r="H16" s="35">
        <f t="shared" si="3"/>
        <v>90.41151997240725</v>
      </c>
      <c r="I16" s="9">
        <v>15133</v>
      </c>
      <c r="J16" s="9">
        <v>8765</v>
      </c>
      <c r="K16" s="34">
        <f t="shared" si="4"/>
        <v>57.91977796867772</v>
      </c>
      <c r="W16" s="47"/>
      <c r="X16" s="47"/>
      <c r="Y16" s="47"/>
      <c r="Z16" s="47"/>
      <c r="AA16" s="47"/>
      <c r="AB16" s="47"/>
      <c r="AC16" s="47"/>
      <c r="AD16" s="47"/>
      <c r="AE16" s="47"/>
      <c r="AF16" s="47"/>
    </row>
    <row r="17" spans="2:32" s="2" customFormat="1" ht="13.5" customHeight="1">
      <c r="B17" s="3">
        <v>56</v>
      </c>
      <c r="C17" s="10">
        <f t="shared" si="0"/>
        <v>61531</v>
      </c>
      <c r="D17" s="10">
        <f t="shared" si="1"/>
        <v>52667</v>
      </c>
      <c r="E17" s="34">
        <f t="shared" si="2"/>
        <v>85.59425330321302</v>
      </c>
      <c r="F17" s="9">
        <v>46411</v>
      </c>
      <c r="G17" s="7">
        <v>43367</v>
      </c>
      <c r="H17" s="35">
        <f t="shared" si="3"/>
        <v>93.44121005796039</v>
      </c>
      <c r="I17" s="9">
        <v>15120</v>
      </c>
      <c r="J17" s="9">
        <v>9300</v>
      </c>
      <c r="K17" s="34">
        <f t="shared" si="4"/>
        <v>61.50793650793651</v>
      </c>
      <c r="W17" s="47"/>
      <c r="X17" s="47"/>
      <c r="Y17" s="47"/>
      <c r="Z17" s="47"/>
      <c r="AA17" s="47"/>
      <c r="AB17" s="47"/>
      <c r="AC17" s="47"/>
      <c r="AD17" s="47"/>
      <c r="AE17" s="47"/>
      <c r="AF17" s="47"/>
    </row>
    <row r="18" spans="2:32" s="2" customFormat="1" ht="13.5" customHeight="1">
      <c r="B18" s="3">
        <v>57</v>
      </c>
      <c r="C18" s="10">
        <f t="shared" si="0"/>
        <v>62563</v>
      </c>
      <c r="D18" s="10">
        <f t="shared" si="1"/>
        <v>54394</v>
      </c>
      <c r="E18" s="34">
        <f t="shared" si="2"/>
        <v>86.94276169621023</v>
      </c>
      <c r="F18" s="9">
        <v>46958</v>
      </c>
      <c r="G18" s="7">
        <v>45061</v>
      </c>
      <c r="H18" s="35">
        <f t="shared" si="3"/>
        <v>95.96021977085907</v>
      </c>
      <c r="I18" s="9">
        <v>15605</v>
      </c>
      <c r="J18" s="9">
        <v>9333</v>
      </c>
      <c r="K18" s="34">
        <f t="shared" si="4"/>
        <v>59.80775392502402</v>
      </c>
      <c r="N18" s="30"/>
      <c r="W18" s="47"/>
      <c r="X18" s="47"/>
      <c r="Y18" s="47"/>
      <c r="Z18" s="47"/>
      <c r="AA18" s="47"/>
      <c r="AB18" s="47"/>
      <c r="AC18" s="47"/>
      <c r="AD18" s="47"/>
      <c r="AE18" s="47"/>
      <c r="AF18" s="47"/>
    </row>
    <row r="19" spans="2:32" s="2" customFormat="1" ht="13.5" customHeight="1">
      <c r="B19" s="3">
        <v>58</v>
      </c>
      <c r="C19" s="10">
        <f t="shared" si="0"/>
        <v>62808</v>
      </c>
      <c r="D19" s="10">
        <f t="shared" si="1"/>
        <v>54569</v>
      </c>
      <c r="E19" s="34">
        <f t="shared" si="2"/>
        <v>86.88224430008916</v>
      </c>
      <c r="F19" s="9">
        <v>46839</v>
      </c>
      <c r="G19" s="7">
        <v>45005</v>
      </c>
      <c r="H19" s="35">
        <f t="shared" si="3"/>
        <v>96.08445953158693</v>
      </c>
      <c r="I19" s="9">
        <v>15969</v>
      </c>
      <c r="J19" s="9">
        <v>9564</v>
      </c>
      <c r="K19" s="34">
        <f t="shared" si="4"/>
        <v>59.8910388878452</v>
      </c>
      <c r="W19" s="47"/>
      <c r="X19" s="47"/>
      <c r="Y19" s="47"/>
      <c r="Z19" s="47"/>
      <c r="AA19" s="47"/>
      <c r="AB19" s="47"/>
      <c r="AC19" s="47"/>
      <c r="AD19" s="47"/>
      <c r="AE19" s="47"/>
      <c r="AF19" s="47"/>
    </row>
    <row r="20" spans="2:32" s="2" customFormat="1" ht="13.5" customHeight="1">
      <c r="B20" s="3">
        <v>59</v>
      </c>
      <c r="C20" s="10">
        <f t="shared" si="0"/>
        <v>62960</v>
      </c>
      <c r="D20" s="10">
        <f t="shared" si="1"/>
        <v>55297</v>
      </c>
      <c r="E20" s="34">
        <f t="shared" si="2"/>
        <v>87.82878017789072</v>
      </c>
      <c r="F20" s="9">
        <v>47029</v>
      </c>
      <c r="G20" s="7">
        <v>45503</v>
      </c>
      <c r="H20" s="35">
        <f t="shared" si="3"/>
        <v>96.7551936039465</v>
      </c>
      <c r="I20" s="9">
        <v>15931</v>
      </c>
      <c r="J20" s="9">
        <v>9794</v>
      </c>
      <c r="K20" s="34">
        <f t="shared" si="4"/>
        <v>61.4776222459356</v>
      </c>
      <c r="W20" s="47"/>
      <c r="X20" s="47"/>
      <c r="Y20" s="47"/>
      <c r="Z20" s="47"/>
      <c r="AA20" s="47"/>
      <c r="AB20" s="47"/>
      <c r="AC20" s="47"/>
      <c r="AD20" s="47"/>
      <c r="AE20" s="47"/>
      <c r="AF20" s="47"/>
    </row>
    <row r="21" spans="2:32" s="2" customFormat="1" ht="13.5" customHeight="1">
      <c r="B21" s="3">
        <v>60</v>
      </c>
      <c r="C21" s="10">
        <f t="shared" si="0"/>
        <v>63263</v>
      </c>
      <c r="D21" s="10">
        <f t="shared" si="1"/>
        <v>55974</v>
      </c>
      <c r="E21" s="34">
        <f t="shared" si="2"/>
        <v>88.47825743325483</v>
      </c>
      <c r="F21" s="9">
        <v>47241</v>
      </c>
      <c r="G21" s="7">
        <v>46243</v>
      </c>
      <c r="H21" s="35">
        <f t="shared" si="3"/>
        <v>97.88742829321987</v>
      </c>
      <c r="I21" s="9">
        <v>16022</v>
      </c>
      <c r="J21" s="9">
        <v>9731</v>
      </c>
      <c r="K21" s="34">
        <f t="shared" si="4"/>
        <v>60.73523904631132</v>
      </c>
      <c r="W21" s="47"/>
      <c r="X21" s="47"/>
      <c r="Y21" s="47"/>
      <c r="Z21" s="47"/>
      <c r="AA21" s="47"/>
      <c r="AB21" s="47"/>
      <c r="AC21" s="47"/>
      <c r="AD21" s="47"/>
      <c r="AE21" s="47"/>
      <c r="AF21" s="47"/>
    </row>
    <row r="22" spans="2:32" s="2" customFormat="1" ht="13.5" customHeight="1">
      <c r="B22" s="3">
        <v>61</v>
      </c>
      <c r="C22" s="10">
        <f t="shared" si="0"/>
        <v>63032</v>
      </c>
      <c r="D22" s="10">
        <f t="shared" si="1"/>
        <v>55641</v>
      </c>
      <c r="E22" s="34">
        <f t="shared" si="2"/>
        <v>88.27420992511739</v>
      </c>
      <c r="F22" s="9">
        <v>47377</v>
      </c>
      <c r="G22" s="7">
        <v>46160</v>
      </c>
      <c r="H22" s="35">
        <f t="shared" si="3"/>
        <v>97.43124300821074</v>
      </c>
      <c r="I22" s="9">
        <v>15655</v>
      </c>
      <c r="J22" s="9">
        <v>9481</v>
      </c>
      <c r="K22" s="34">
        <f t="shared" si="4"/>
        <v>60.56212072820185</v>
      </c>
      <c r="W22" s="47"/>
      <c r="X22" s="47"/>
      <c r="Y22" s="47"/>
      <c r="Z22" s="47"/>
      <c r="AA22" s="47"/>
      <c r="AB22" s="47"/>
      <c r="AC22" s="47"/>
      <c r="AD22" s="47"/>
      <c r="AE22" s="47"/>
      <c r="AF22" s="47"/>
    </row>
    <row r="23" spans="2:32" s="2" customFormat="1" ht="13.5" customHeight="1">
      <c r="B23" s="3">
        <v>62</v>
      </c>
      <c r="C23" s="10">
        <f t="shared" si="0"/>
        <v>63399</v>
      </c>
      <c r="D23" s="10">
        <f t="shared" si="1"/>
        <v>55164</v>
      </c>
      <c r="E23" s="34">
        <f t="shared" si="2"/>
        <v>87.01083613306203</v>
      </c>
      <c r="F23" s="9">
        <v>47711</v>
      </c>
      <c r="G23" s="7">
        <v>46128</v>
      </c>
      <c r="H23" s="35">
        <f t="shared" si="3"/>
        <v>96.68210685166942</v>
      </c>
      <c r="I23" s="9">
        <v>15688</v>
      </c>
      <c r="J23" s="9">
        <v>9036</v>
      </c>
      <c r="K23" s="34">
        <f t="shared" si="4"/>
        <v>57.59816420193779</v>
      </c>
      <c r="O23" s="18"/>
      <c r="W23" s="47"/>
      <c r="X23" s="47"/>
      <c r="Y23" s="47"/>
      <c r="Z23" s="47"/>
      <c r="AA23" s="47"/>
      <c r="AB23" s="47"/>
      <c r="AC23" s="47"/>
      <c r="AD23" s="47"/>
      <c r="AE23" s="47"/>
      <c r="AF23" s="47"/>
    </row>
    <row r="24" spans="2:32" s="2" customFormat="1" ht="13.5" customHeight="1">
      <c r="B24" s="3">
        <v>63</v>
      </c>
      <c r="C24" s="10">
        <f t="shared" si="0"/>
        <v>63258</v>
      </c>
      <c r="D24" s="10">
        <f t="shared" si="1"/>
        <v>54204</v>
      </c>
      <c r="E24" s="34">
        <f t="shared" si="2"/>
        <v>85.68718581049036</v>
      </c>
      <c r="F24" s="9">
        <v>47582</v>
      </c>
      <c r="G24" s="7">
        <v>45864</v>
      </c>
      <c r="H24" s="35">
        <f t="shared" si="3"/>
        <v>96.38939094615611</v>
      </c>
      <c r="I24" s="9">
        <v>15676</v>
      </c>
      <c r="J24" s="9">
        <v>8340</v>
      </c>
      <c r="K24" s="34">
        <f t="shared" si="4"/>
        <v>53.20234753763715</v>
      </c>
      <c r="W24" s="47"/>
      <c r="X24" s="47"/>
      <c r="Y24" s="47"/>
      <c r="Z24" s="47"/>
      <c r="AA24" s="47"/>
      <c r="AB24" s="47"/>
      <c r="AC24" s="47"/>
      <c r="AD24" s="47"/>
      <c r="AE24" s="47"/>
      <c r="AF24" s="47"/>
    </row>
    <row r="25" spans="2:32" s="2" customFormat="1" ht="13.5" customHeight="1">
      <c r="B25" s="3" t="s">
        <v>0</v>
      </c>
      <c r="C25" s="10">
        <f t="shared" si="0"/>
        <v>63423</v>
      </c>
      <c r="D25" s="10">
        <f t="shared" si="1"/>
        <v>50481</v>
      </c>
      <c r="E25" s="34">
        <f t="shared" si="2"/>
        <v>79.59415354051369</v>
      </c>
      <c r="F25" s="9">
        <v>47645</v>
      </c>
      <c r="G25" s="7">
        <v>42736</v>
      </c>
      <c r="H25" s="35">
        <f t="shared" si="3"/>
        <v>89.69671529016686</v>
      </c>
      <c r="I25" s="9">
        <v>15778</v>
      </c>
      <c r="J25" s="9">
        <v>7745</v>
      </c>
      <c r="K25" s="34">
        <f t="shared" si="4"/>
        <v>49.08733679807327</v>
      </c>
      <c r="W25" s="47"/>
      <c r="X25" s="47"/>
      <c r="Y25" s="47"/>
      <c r="Z25" s="47"/>
      <c r="AA25" s="47"/>
      <c r="AB25" s="47"/>
      <c r="AC25" s="47"/>
      <c r="AD25" s="47"/>
      <c r="AE25" s="47"/>
      <c r="AF25" s="47"/>
    </row>
    <row r="26" spans="2:32" s="2" customFormat="1" ht="13.5" customHeight="1">
      <c r="B26" s="4" t="s">
        <v>1</v>
      </c>
      <c r="C26" s="10">
        <f t="shared" si="0"/>
        <v>63613</v>
      </c>
      <c r="D26" s="10">
        <f t="shared" si="1"/>
        <v>46858</v>
      </c>
      <c r="E26" s="34">
        <f t="shared" si="2"/>
        <v>73.66104412620062</v>
      </c>
      <c r="F26" s="13">
        <v>47753</v>
      </c>
      <c r="G26" s="8">
        <v>39968</v>
      </c>
      <c r="H26" s="35">
        <f t="shared" si="3"/>
        <v>83.69735932820976</v>
      </c>
      <c r="I26" s="9">
        <v>15860</v>
      </c>
      <c r="J26" s="9">
        <v>6890</v>
      </c>
      <c r="K26" s="34">
        <f t="shared" si="4"/>
        <v>43.442622950819676</v>
      </c>
      <c r="W26" s="47"/>
      <c r="X26" s="47"/>
      <c r="Y26" s="47"/>
      <c r="Z26" s="47"/>
      <c r="AA26" s="47"/>
      <c r="AB26" s="47"/>
      <c r="AC26" s="47"/>
      <c r="AD26" s="47"/>
      <c r="AE26" s="47"/>
      <c r="AF26" s="47"/>
    </row>
    <row r="27" spans="2:32" s="2" customFormat="1" ht="13.5" customHeight="1">
      <c r="B27" s="4" t="s">
        <v>2</v>
      </c>
      <c r="C27" s="10">
        <f t="shared" si="0"/>
        <v>63833</v>
      </c>
      <c r="D27" s="10">
        <f t="shared" si="1"/>
        <v>45193</v>
      </c>
      <c r="E27" s="34">
        <f t="shared" si="2"/>
        <v>70.79880312690928</v>
      </c>
      <c r="F27" s="13">
        <v>47955</v>
      </c>
      <c r="G27" s="8">
        <v>37837</v>
      </c>
      <c r="H27" s="35">
        <f t="shared" si="3"/>
        <v>78.90105307058701</v>
      </c>
      <c r="I27" s="9">
        <v>15878</v>
      </c>
      <c r="J27" s="9">
        <v>7356</v>
      </c>
      <c r="K27" s="34">
        <f t="shared" si="4"/>
        <v>46.328252928580426</v>
      </c>
      <c r="W27" s="47"/>
      <c r="X27" s="47"/>
      <c r="Y27" s="47"/>
      <c r="Z27" s="47"/>
      <c r="AA27" s="47"/>
      <c r="AB27" s="47"/>
      <c r="AC27" s="47"/>
      <c r="AD27" s="47"/>
      <c r="AE27" s="47"/>
      <c r="AF27" s="47"/>
    </row>
    <row r="28" spans="2:32" s="2" customFormat="1" ht="13.5" customHeight="1">
      <c r="B28" s="4" t="s">
        <v>3</v>
      </c>
      <c r="C28" s="10">
        <f t="shared" si="0"/>
        <v>63773</v>
      </c>
      <c r="D28" s="10">
        <f t="shared" si="1"/>
        <v>45082</v>
      </c>
      <c r="E28" s="34">
        <f t="shared" si="2"/>
        <v>70.69135841186709</v>
      </c>
      <c r="F28" s="13">
        <v>47989</v>
      </c>
      <c r="G28" s="8">
        <v>37333</v>
      </c>
      <c r="H28" s="35">
        <f t="shared" si="3"/>
        <v>77.79491133384734</v>
      </c>
      <c r="I28" s="9">
        <v>15784</v>
      </c>
      <c r="J28" s="9">
        <v>7749</v>
      </c>
      <c r="K28" s="34">
        <f t="shared" si="4"/>
        <v>49.094019260010135</v>
      </c>
      <c r="W28" s="47"/>
      <c r="X28" s="47"/>
      <c r="Y28" s="47"/>
      <c r="Z28" s="47"/>
      <c r="AA28" s="47"/>
      <c r="AB28" s="47"/>
      <c r="AC28" s="47"/>
      <c r="AD28" s="47"/>
      <c r="AE28" s="47"/>
      <c r="AF28" s="47"/>
    </row>
    <row r="29" spans="2:32" s="2" customFormat="1" ht="13.5" customHeight="1">
      <c r="B29" s="4" t="s">
        <v>4</v>
      </c>
      <c r="C29" s="10">
        <f t="shared" si="0"/>
        <v>64151</v>
      </c>
      <c r="D29" s="10">
        <f t="shared" si="1"/>
        <v>45525</v>
      </c>
      <c r="E29" s="34">
        <f t="shared" si="2"/>
        <v>70.9653785599601</v>
      </c>
      <c r="F29" s="13">
        <v>48306</v>
      </c>
      <c r="G29" s="8">
        <v>37282</v>
      </c>
      <c r="H29" s="35">
        <f t="shared" si="3"/>
        <v>77.17881836624849</v>
      </c>
      <c r="I29" s="9">
        <v>15845</v>
      </c>
      <c r="J29" s="9">
        <v>8243</v>
      </c>
      <c r="K29" s="34">
        <f t="shared" si="4"/>
        <v>52.02272010097823</v>
      </c>
      <c r="W29" s="47"/>
      <c r="X29" s="47"/>
      <c r="Y29" s="47"/>
      <c r="Z29" s="47"/>
      <c r="AA29" s="47"/>
      <c r="AB29" s="47"/>
      <c r="AC29" s="47"/>
      <c r="AD29" s="47"/>
      <c r="AE29" s="47"/>
      <c r="AF29" s="47"/>
    </row>
    <row r="30" spans="2:32" s="2" customFormat="1" ht="13.5" customHeight="1">
      <c r="B30" s="4" t="s">
        <v>5</v>
      </c>
      <c r="C30" s="10">
        <f t="shared" si="0"/>
        <v>64571</v>
      </c>
      <c r="D30" s="10">
        <f t="shared" si="1"/>
        <v>46120</v>
      </c>
      <c r="E30" s="34">
        <f t="shared" si="2"/>
        <v>71.42525282247448</v>
      </c>
      <c r="F30" s="13">
        <v>48524</v>
      </c>
      <c r="G30" s="8">
        <v>37588</v>
      </c>
      <c r="H30" s="35">
        <f t="shared" si="3"/>
        <v>77.46269887066194</v>
      </c>
      <c r="I30" s="9">
        <v>16047</v>
      </c>
      <c r="J30" s="9">
        <v>8532</v>
      </c>
      <c r="K30" s="34">
        <f t="shared" si="4"/>
        <v>53.16881660123388</v>
      </c>
      <c r="W30" s="47"/>
      <c r="X30" s="47"/>
      <c r="Y30" s="47"/>
      <c r="Z30" s="47"/>
      <c r="AA30" s="47"/>
      <c r="AB30" s="47"/>
      <c r="AC30" s="47"/>
      <c r="AD30" s="47"/>
      <c r="AE30" s="47"/>
      <c r="AF30" s="47"/>
    </row>
    <row r="31" spans="2:32" s="2" customFormat="1" ht="13.5" customHeight="1">
      <c r="B31" s="4" t="s">
        <v>6</v>
      </c>
      <c r="C31" s="10">
        <f t="shared" si="0"/>
        <v>65273</v>
      </c>
      <c r="D31" s="10">
        <f t="shared" si="1"/>
        <v>47398</v>
      </c>
      <c r="E31" s="34">
        <f t="shared" si="2"/>
        <v>72.61501692889863</v>
      </c>
      <c r="F31" s="13">
        <v>49076</v>
      </c>
      <c r="G31" s="8">
        <v>38769</v>
      </c>
      <c r="H31" s="35">
        <f t="shared" si="3"/>
        <v>78.9978808378841</v>
      </c>
      <c r="I31" s="9">
        <v>16197</v>
      </c>
      <c r="J31" s="9">
        <v>8629</v>
      </c>
      <c r="K31" s="34">
        <f t="shared" si="4"/>
        <v>53.27529789467185</v>
      </c>
      <c r="W31" s="47"/>
      <c r="X31" s="47"/>
      <c r="Y31" s="47"/>
      <c r="Z31" s="47"/>
      <c r="AA31" s="47"/>
      <c r="AB31" s="47"/>
      <c r="AC31" s="47"/>
      <c r="AD31" s="47"/>
      <c r="AE31" s="47"/>
      <c r="AF31" s="47"/>
    </row>
    <row r="32" spans="2:32" s="2" customFormat="1" ht="13.5" customHeight="1">
      <c r="B32" s="4" t="s">
        <v>7</v>
      </c>
      <c r="C32" s="10">
        <f t="shared" si="0"/>
        <v>64770</v>
      </c>
      <c r="D32" s="10">
        <f t="shared" si="1"/>
        <v>49414</v>
      </c>
      <c r="E32" s="34">
        <f t="shared" si="2"/>
        <v>76.2914929751428</v>
      </c>
      <c r="F32" s="13">
        <v>48577</v>
      </c>
      <c r="G32" s="8">
        <v>40515</v>
      </c>
      <c r="H32" s="35">
        <f t="shared" si="3"/>
        <v>83.40366840274204</v>
      </c>
      <c r="I32" s="9">
        <v>16193</v>
      </c>
      <c r="J32" s="9">
        <v>8899</v>
      </c>
      <c r="K32" s="34">
        <f t="shared" si="4"/>
        <v>54.955845118260974</v>
      </c>
      <c r="W32" s="47"/>
      <c r="X32" s="47"/>
      <c r="Y32" s="47"/>
      <c r="Z32" s="47"/>
      <c r="AA32" s="47"/>
      <c r="AB32" s="47"/>
      <c r="AC32" s="47"/>
      <c r="AD32" s="47"/>
      <c r="AE32" s="47"/>
      <c r="AF32" s="47"/>
    </row>
    <row r="33" spans="2:32" s="2" customFormat="1" ht="13.5" customHeight="1">
      <c r="B33" s="4" t="s">
        <v>8</v>
      </c>
      <c r="C33" s="10">
        <f t="shared" si="0"/>
        <v>64404</v>
      </c>
      <c r="D33" s="10">
        <f t="shared" si="1"/>
        <v>50897</v>
      </c>
      <c r="E33" s="34">
        <f t="shared" si="2"/>
        <v>79.02770014284827</v>
      </c>
      <c r="F33" s="13">
        <v>48575</v>
      </c>
      <c r="G33" s="8">
        <v>41868</v>
      </c>
      <c r="H33" s="35">
        <f t="shared" si="3"/>
        <v>86.19248584662893</v>
      </c>
      <c r="I33" s="9">
        <v>15829</v>
      </c>
      <c r="J33" s="9">
        <v>9029</v>
      </c>
      <c r="K33" s="34">
        <f t="shared" si="4"/>
        <v>57.04087434455746</v>
      </c>
      <c r="W33" s="47"/>
      <c r="X33" s="47"/>
      <c r="Y33" s="47"/>
      <c r="Z33" s="47"/>
      <c r="AA33" s="47"/>
      <c r="AB33" s="47"/>
      <c r="AC33" s="47"/>
      <c r="AD33" s="47"/>
      <c r="AE33" s="47"/>
      <c r="AF33" s="47"/>
    </row>
    <row r="34" spans="2:32" s="2" customFormat="1" ht="13.5" customHeight="1">
      <c r="B34" s="4">
        <v>10</v>
      </c>
      <c r="C34" s="10">
        <f t="shared" si="0"/>
        <v>63625</v>
      </c>
      <c r="D34" s="10">
        <f t="shared" si="1"/>
        <v>52713</v>
      </c>
      <c r="E34" s="34">
        <f t="shared" si="2"/>
        <v>82.84950884086444</v>
      </c>
      <c r="F34" s="13">
        <v>47791</v>
      </c>
      <c r="G34" s="8">
        <v>43464</v>
      </c>
      <c r="H34" s="35">
        <f t="shared" si="3"/>
        <v>90.94599401560963</v>
      </c>
      <c r="I34" s="9">
        <v>15834</v>
      </c>
      <c r="J34" s="9">
        <v>9249</v>
      </c>
      <c r="K34" s="34">
        <f t="shared" si="4"/>
        <v>58.41227737779462</v>
      </c>
      <c r="W34" s="47"/>
      <c r="X34" s="47"/>
      <c r="Y34" s="47"/>
      <c r="Z34" s="47"/>
      <c r="AA34" s="47"/>
      <c r="AB34" s="47"/>
      <c r="AC34" s="47"/>
      <c r="AD34" s="47"/>
      <c r="AE34" s="47"/>
      <c r="AF34" s="47"/>
    </row>
    <row r="35" spans="2:32" s="2" customFormat="1" ht="13.5" customHeight="1">
      <c r="B35" s="4">
        <v>11</v>
      </c>
      <c r="C35" s="10">
        <f t="shared" si="0"/>
        <v>64164</v>
      </c>
      <c r="D35" s="10">
        <f t="shared" si="1"/>
        <v>56133</v>
      </c>
      <c r="E35" s="34">
        <f t="shared" si="2"/>
        <v>87.48363568356088</v>
      </c>
      <c r="F35" s="13">
        <v>48256</v>
      </c>
      <c r="G35" s="8">
        <v>45606</v>
      </c>
      <c r="H35" s="35">
        <f t="shared" si="3"/>
        <v>94.5084549071618</v>
      </c>
      <c r="I35" s="9">
        <v>15908</v>
      </c>
      <c r="J35" s="9">
        <v>10527</v>
      </c>
      <c r="K35" s="34">
        <f t="shared" si="4"/>
        <v>66.17425194870505</v>
      </c>
      <c r="W35" s="47"/>
      <c r="X35" s="47"/>
      <c r="Y35" s="47"/>
      <c r="Z35" s="47"/>
      <c r="AA35" s="47"/>
      <c r="AB35" s="47"/>
      <c r="AC35" s="47"/>
      <c r="AD35" s="47"/>
      <c r="AE35" s="47"/>
      <c r="AF35" s="47"/>
    </row>
    <row r="36" spans="2:32" s="2" customFormat="1" ht="13.5" customHeight="1">
      <c r="B36" s="4">
        <v>12</v>
      </c>
      <c r="C36" s="10">
        <f t="shared" si="0"/>
        <v>64194</v>
      </c>
      <c r="D36" s="10">
        <f t="shared" si="1"/>
        <v>61242</v>
      </c>
      <c r="E36" s="34">
        <f t="shared" si="2"/>
        <v>95.40143938685857</v>
      </c>
      <c r="F36" s="13">
        <v>48393</v>
      </c>
      <c r="G36" s="8">
        <v>50126</v>
      </c>
      <c r="H36" s="35">
        <f t="shared" si="3"/>
        <v>103.5810964395677</v>
      </c>
      <c r="I36" s="9">
        <v>15801</v>
      </c>
      <c r="J36" s="9">
        <v>11116</v>
      </c>
      <c r="K36" s="34">
        <f t="shared" si="4"/>
        <v>70.3499778495032</v>
      </c>
      <c r="W36" s="47"/>
      <c r="X36" s="47"/>
      <c r="Y36" s="47"/>
      <c r="Z36" s="47"/>
      <c r="AA36" s="47"/>
      <c r="AB36" s="47"/>
      <c r="AC36" s="47"/>
      <c r="AD36" s="47"/>
      <c r="AE36" s="47"/>
      <c r="AF36" s="47"/>
    </row>
    <row r="37" spans="2:32" s="2" customFormat="1" ht="13.5" customHeight="1">
      <c r="B37" s="15">
        <v>13</v>
      </c>
      <c r="C37" s="10">
        <f t="shared" si="0"/>
        <v>64727</v>
      </c>
      <c r="D37" s="10">
        <f t="shared" si="1"/>
        <v>65508</v>
      </c>
      <c r="E37" s="34">
        <f t="shared" si="2"/>
        <v>101.20660620761043</v>
      </c>
      <c r="F37" s="16">
        <v>48911</v>
      </c>
      <c r="G37" s="16">
        <v>53647</v>
      </c>
      <c r="H37" s="34">
        <f t="shared" si="3"/>
        <v>109.68289341865838</v>
      </c>
      <c r="I37" s="17">
        <v>15816</v>
      </c>
      <c r="J37" s="17">
        <v>11861</v>
      </c>
      <c r="K37" s="34">
        <f t="shared" si="4"/>
        <v>74.99367728882144</v>
      </c>
      <c r="W37" s="47"/>
      <c r="X37" s="47"/>
      <c r="Y37" s="47"/>
      <c r="Z37" s="47"/>
      <c r="AA37" s="47"/>
      <c r="AB37" s="47"/>
      <c r="AC37" s="47"/>
      <c r="AD37" s="47"/>
      <c r="AE37" s="47"/>
      <c r="AF37" s="47"/>
    </row>
    <row r="38" spans="2:32" s="2" customFormat="1" ht="13.5" customHeight="1">
      <c r="B38" s="15">
        <v>14</v>
      </c>
      <c r="C38" s="9">
        <f t="shared" si="0"/>
        <v>65264</v>
      </c>
      <c r="D38" s="9">
        <f t="shared" si="1"/>
        <v>69502</v>
      </c>
      <c r="E38" s="35">
        <f t="shared" si="2"/>
        <v>106.49362588869822</v>
      </c>
      <c r="F38" s="13">
        <v>49309</v>
      </c>
      <c r="G38" s="13">
        <v>57451</v>
      </c>
      <c r="H38" s="35">
        <f t="shared" si="3"/>
        <v>116.51219858443693</v>
      </c>
      <c r="I38" s="19">
        <v>15955</v>
      </c>
      <c r="J38" s="17">
        <v>12051</v>
      </c>
      <c r="K38" s="34">
        <f t="shared" si="4"/>
        <v>75.531181447822</v>
      </c>
      <c r="W38" s="47"/>
      <c r="X38" s="47"/>
      <c r="Y38" s="47"/>
      <c r="Z38" s="47"/>
      <c r="AA38" s="47"/>
      <c r="AB38" s="47"/>
      <c r="AC38" s="47"/>
      <c r="AD38" s="47"/>
      <c r="AE38" s="47"/>
      <c r="AF38" s="47"/>
    </row>
    <row r="39" spans="2:32" s="2" customFormat="1" ht="13.5" customHeight="1">
      <c r="B39" s="15">
        <v>15</v>
      </c>
      <c r="C39" s="9">
        <f t="shared" si="0"/>
        <v>69694</v>
      </c>
      <c r="D39" s="9">
        <f t="shared" si="1"/>
        <v>73734</v>
      </c>
      <c r="E39" s="35">
        <f t="shared" si="2"/>
        <v>105.7967687318851</v>
      </c>
      <c r="F39" s="13">
        <v>52783</v>
      </c>
      <c r="G39" s="13">
        <v>61534</v>
      </c>
      <c r="H39" s="35">
        <f t="shared" si="3"/>
        <v>116.57920163689066</v>
      </c>
      <c r="I39" s="19">
        <v>16911</v>
      </c>
      <c r="J39" s="17">
        <v>12200</v>
      </c>
      <c r="K39" s="34">
        <f t="shared" si="4"/>
        <v>72.14239252557506</v>
      </c>
      <c r="W39" s="47"/>
      <c r="X39" s="47"/>
      <c r="Y39" s="47"/>
      <c r="Z39" s="47"/>
      <c r="AA39" s="47"/>
      <c r="AB39" s="47"/>
      <c r="AC39" s="47"/>
      <c r="AD39" s="47"/>
      <c r="AE39" s="47"/>
      <c r="AF39" s="47"/>
    </row>
    <row r="40" spans="2:32" s="2" customFormat="1" ht="13.5" customHeight="1">
      <c r="B40" s="15">
        <v>16</v>
      </c>
      <c r="C40" s="9">
        <f t="shared" si="0"/>
        <v>72182</v>
      </c>
      <c r="D40" s="9">
        <f t="shared" si="1"/>
        <v>76413</v>
      </c>
      <c r="E40" s="35">
        <f t="shared" si="2"/>
        <v>105.86157213709788</v>
      </c>
      <c r="F40" s="13">
        <v>55220</v>
      </c>
      <c r="G40" s="13">
        <v>64931</v>
      </c>
      <c r="H40" s="35">
        <f t="shared" si="3"/>
        <v>117.5860195581311</v>
      </c>
      <c r="I40" s="19">
        <v>16962</v>
      </c>
      <c r="J40" s="17">
        <v>11482</v>
      </c>
      <c r="K40" s="34">
        <f t="shared" si="4"/>
        <v>67.6924890932673</v>
      </c>
      <c r="W40" s="47"/>
      <c r="X40" s="47"/>
      <c r="Y40" s="47"/>
      <c r="Z40" s="47"/>
      <c r="AA40" s="47"/>
      <c r="AB40" s="47"/>
      <c r="AC40" s="47"/>
      <c r="AD40" s="47"/>
      <c r="AE40" s="47"/>
      <c r="AF40" s="47"/>
    </row>
    <row r="41" spans="2:32" s="25" customFormat="1" ht="13.5" customHeight="1">
      <c r="B41" s="26">
        <v>17</v>
      </c>
      <c r="C41" s="27">
        <f t="shared" si="0"/>
        <v>76043</v>
      </c>
      <c r="D41" s="27">
        <f t="shared" si="1"/>
        <v>79055</v>
      </c>
      <c r="E41" s="36">
        <f t="shared" si="2"/>
        <v>103.96091684967716</v>
      </c>
      <c r="F41" s="28">
        <v>58906</v>
      </c>
      <c r="G41" s="28">
        <v>68319</v>
      </c>
      <c r="H41" s="36">
        <f t="shared" si="3"/>
        <v>115.9796964655553</v>
      </c>
      <c r="I41" s="29">
        <v>17137</v>
      </c>
      <c r="J41" s="29">
        <v>10736</v>
      </c>
      <c r="K41" s="40">
        <f t="shared" si="4"/>
        <v>62.648071424403334</v>
      </c>
      <c r="W41" s="47"/>
      <c r="X41" s="47"/>
      <c r="Y41" s="47"/>
      <c r="Z41" s="47"/>
      <c r="AA41" s="47"/>
      <c r="AB41" s="47"/>
      <c r="AC41" s="47"/>
      <c r="AD41" s="47"/>
      <c r="AE41" s="47"/>
      <c r="AF41" s="47"/>
    </row>
    <row r="42" spans="2:32" s="25" customFormat="1" ht="13.5" customHeight="1">
      <c r="B42" s="26">
        <v>18</v>
      </c>
      <c r="C42" s="27">
        <f t="shared" si="0"/>
        <v>79375</v>
      </c>
      <c r="D42" s="27">
        <f t="shared" si="1"/>
        <v>81255</v>
      </c>
      <c r="E42" s="36">
        <f t="shared" si="2"/>
        <v>102.36850393700787</v>
      </c>
      <c r="F42" s="28">
        <v>62077</v>
      </c>
      <c r="G42" s="28">
        <v>71408</v>
      </c>
      <c r="H42" s="36">
        <f t="shared" si="3"/>
        <v>115.03133205535062</v>
      </c>
      <c r="I42" s="29">
        <v>17298</v>
      </c>
      <c r="J42" s="29">
        <v>9847</v>
      </c>
      <c r="K42" s="40">
        <f t="shared" si="4"/>
        <v>56.9256561452191</v>
      </c>
      <c r="W42" s="47"/>
      <c r="X42" s="47"/>
      <c r="Y42" s="47"/>
      <c r="Z42" s="47"/>
      <c r="AA42" s="47"/>
      <c r="AB42" s="47"/>
      <c r="AC42" s="47"/>
      <c r="AD42" s="47"/>
      <c r="AE42" s="47"/>
      <c r="AF42" s="47"/>
    </row>
    <row r="43" spans="2:32" s="25" customFormat="1" ht="13.5" customHeight="1">
      <c r="B43" s="26">
        <v>19</v>
      </c>
      <c r="C43" s="27">
        <f t="shared" si="0"/>
        <v>85214</v>
      </c>
      <c r="D43" s="27">
        <f t="shared" si="1"/>
        <v>79809</v>
      </c>
      <c r="E43" s="36">
        <f t="shared" si="2"/>
        <v>93.65714553946535</v>
      </c>
      <c r="F43" s="28">
        <v>67996</v>
      </c>
      <c r="G43" s="28">
        <v>70989</v>
      </c>
      <c r="H43" s="36">
        <f t="shared" si="3"/>
        <v>104.40172951350078</v>
      </c>
      <c r="I43" s="29">
        <v>17218</v>
      </c>
      <c r="J43" s="29">
        <v>8820</v>
      </c>
      <c r="K43" s="40">
        <f t="shared" si="4"/>
        <v>51.22546172610059</v>
      </c>
      <c r="W43" s="47"/>
      <c r="X43" s="47"/>
      <c r="Y43" s="47"/>
      <c r="Z43" s="47"/>
      <c r="AA43" s="47"/>
      <c r="AB43" s="47"/>
      <c r="AC43" s="47"/>
      <c r="AD43" s="47"/>
      <c r="AE43" s="47"/>
      <c r="AF43" s="47"/>
    </row>
    <row r="44" spans="2:32" s="25" customFormat="1" ht="13.5" customHeight="1">
      <c r="B44" s="26">
        <v>20</v>
      </c>
      <c r="C44" s="27">
        <f t="shared" si="0"/>
        <v>87754</v>
      </c>
      <c r="D44" s="27">
        <f t="shared" si="1"/>
        <v>76881</v>
      </c>
      <c r="E44" s="36">
        <f t="shared" si="2"/>
        <v>87.6096816099551</v>
      </c>
      <c r="F44" s="28">
        <v>70292</v>
      </c>
      <c r="G44" s="28">
        <v>68637</v>
      </c>
      <c r="H44" s="36">
        <f t="shared" si="3"/>
        <v>97.64553576509418</v>
      </c>
      <c r="I44" s="29">
        <v>17462</v>
      </c>
      <c r="J44" s="29">
        <v>8244</v>
      </c>
      <c r="K44" s="40">
        <f t="shared" si="4"/>
        <v>47.21108693162295</v>
      </c>
      <c r="W44" s="47"/>
      <c r="X44" s="47"/>
      <c r="Y44" s="47"/>
      <c r="Z44" s="47"/>
      <c r="AA44" s="47"/>
      <c r="AB44" s="47"/>
      <c r="AC44" s="47"/>
      <c r="AD44" s="47"/>
      <c r="AE44" s="47"/>
      <c r="AF44" s="47"/>
    </row>
    <row r="45" spans="2:32" s="25" customFormat="1" ht="13.5" customHeight="1">
      <c r="B45" s="26">
        <v>21</v>
      </c>
      <c r="C45" s="27">
        <f>F45+I45</f>
        <v>90354</v>
      </c>
      <c r="D45" s="27">
        <f t="shared" si="1"/>
        <v>75250</v>
      </c>
      <c r="E45" s="36">
        <f>D45/C45%</f>
        <v>83.28352922947518</v>
      </c>
      <c r="F45" s="28">
        <v>72311</v>
      </c>
      <c r="G45" s="28">
        <v>67083</v>
      </c>
      <c r="H45" s="36">
        <f>G45/F45%</f>
        <v>92.77011796268894</v>
      </c>
      <c r="I45" s="29">
        <v>18043</v>
      </c>
      <c r="J45" s="29">
        <v>8167</v>
      </c>
      <c r="K45" s="40">
        <f>J45/I45%</f>
        <v>45.264091337360746</v>
      </c>
      <c r="W45" s="47"/>
      <c r="X45" s="47"/>
      <c r="Y45" s="47"/>
      <c r="Z45" s="47"/>
      <c r="AA45" s="47"/>
      <c r="AB45" s="47"/>
      <c r="AC45" s="47"/>
      <c r="AD45" s="47"/>
      <c r="AE45" s="47"/>
      <c r="AF45" s="47"/>
    </row>
    <row r="46" spans="2:32" s="25" customFormat="1" ht="13.5" customHeight="1">
      <c r="B46" s="26">
        <v>22</v>
      </c>
      <c r="C46" s="27">
        <f>F46+I46</f>
        <v>90182</v>
      </c>
      <c r="D46" s="27">
        <f>G46+J46</f>
        <v>72975</v>
      </c>
      <c r="E46" s="36">
        <f>D46/C46%</f>
        <v>80.9196957264199</v>
      </c>
      <c r="F46" s="28">
        <v>72129</v>
      </c>
      <c r="G46" s="28">
        <v>64883</v>
      </c>
      <c r="H46" s="36">
        <f>G46/F46%</f>
        <v>89.95410999736583</v>
      </c>
      <c r="I46" s="29">
        <v>18053</v>
      </c>
      <c r="J46" s="29">
        <v>8092</v>
      </c>
      <c r="K46" s="40">
        <f>J46/I46%</f>
        <v>44.82357502908104</v>
      </c>
      <c r="W46" s="47"/>
      <c r="X46" s="47"/>
      <c r="Y46" s="47"/>
      <c r="Z46" s="47"/>
      <c r="AA46" s="47"/>
      <c r="AB46" s="47"/>
      <c r="AC46" s="47"/>
      <c r="AD46" s="47"/>
      <c r="AE46" s="47"/>
      <c r="AF46" s="47"/>
    </row>
    <row r="47" spans="2:32" s="2" customFormat="1" ht="13.5" customHeight="1">
      <c r="B47" s="26">
        <v>23</v>
      </c>
      <c r="C47" s="27">
        <f>F47+I47</f>
        <v>90547</v>
      </c>
      <c r="D47" s="27">
        <f>G47+J47</f>
        <v>69876</v>
      </c>
      <c r="E47" s="36">
        <f>D47/C47%</f>
        <v>77.17097198140192</v>
      </c>
      <c r="F47" s="27">
        <v>72434</v>
      </c>
      <c r="G47" s="27">
        <v>62080</v>
      </c>
      <c r="H47" s="36">
        <f>G47/F47%</f>
        <v>85.70560786371041</v>
      </c>
      <c r="I47" s="29">
        <v>18113</v>
      </c>
      <c r="J47" s="29">
        <v>7796</v>
      </c>
      <c r="K47" s="40">
        <f>J47/I47%</f>
        <v>43.04090984375863</v>
      </c>
      <c r="W47" s="47"/>
      <c r="X47" s="47"/>
      <c r="Y47" s="47"/>
      <c r="Z47" s="47"/>
      <c r="AA47" s="47"/>
      <c r="AB47" s="47"/>
      <c r="AC47" s="47"/>
      <c r="AD47" s="47"/>
      <c r="AE47" s="47"/>
      <c r="AF47" s="47"/>
    </row>
    <row r="48" spans="2:32" ht="12">
      <c r="B48" s="21">
        <v>24</v>
      </c>
      <c r="C48" s="22">
        <f>F48+I48</f>
        <v>90681</v>
      </c>
      <c r="D48" s="22">
        <f>G48+J48</f>
        <v>67008</v>
      </c>
      <c r="E48" s="37">
        <f>D48/C48%</f>
        <v>73.8942005491779</v>
      </c>
      <c r="F48" s="22">
        <v>72562</v>
      </c>
      <c r="G48" s="22">
        <v>59672</v>
      </c>
      <c r="H48" s="37">
        <f>G48/F48%</f>
        <v>82.23588103966263</v>
      </c>
      <c r="I48" s="24">
        <v>18119</v>
      </c>
      <c r="J48" s="24">
        <v>7336</v>
      </c>
      <c r="K48" s="41">
        <f>J48/I48%</f>
        <v>40.48788564490314</v>
      </c>
      <c r="W48" s="47"/>
      <c r="X48" s="47"/>
      <c r="Y48" s="47"/>
      <c r="Z48" s="47"/>
      <c r="AA48" s="47"/>
      <c r="AB48" s="47"/>
      <c r="AC48" s="47"/>
      <c r="AD48" s="47"/>
      <c r="AE48" s="47"/>
      <c r="AF48" s="47"/>
    </row>
    <row r="49" ht="12">
      <c r="B49" s="12"/>
    </row>
    <row r="50" ht="12">
      <c r="B50" s="20"/>
    </row>
    <row r="51" ht="12">
      <c r="B51" s="20"/>
    </row>
    <row r="52" ht="12">
      <c r="B52" s="20"/>
    </row>
    <row r="53" ht="12">
      <c r="B53" s="20"/>
    </row>
    <row r="55" ht="12">
      <c r="N55" s="51"/>
    </row>
  </sheetData>
  <mergeCells count="4">
    <mergeCell ref="F6:H6"/>
    <mergeCell ref="I6:K6"/>
    <mergeCell ref="C6:E6"/>
    <mergeCell ref="B6:B7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&amp;R&amp;"ＭＳ 明朝,標準"&amp;10&amp;A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F26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3.59765625" style="1" customWidth="1"/>
    <col min="2" max="2" width="9" style="1" customWidth="1"/>
    <col min="3" max="4" width="7.69921875" style="1" customWidth="1"/>
    <col min="5" max="5" width="7.69921875" style="38" customWidth="1"/>
    <col min="6" max="7" width="7.69921875" style="1" customWidth="1"/>
    <col min="8" max="8" width="7.69921875" style="38" customWidth="1"/>
    <col min="9" max="10" width="7.69921875" style="1" customWidth="1"/>
    <col min="11" max="11" width="7.69921875" style="38" customWidth="1"/>
    <col min="12" max="16384" width="9" style="1" customWidth="1"/>
  </cols>
  <sheetData>
    <row r="2" spans="2:11" s="2" customFormat="1" ht="13.5" customHeight="1">
      <c r="B2" s="45"/>
      <c r="C2" s="45"/>
      <c r="D2" s="45"/>
      <c r="E2" s="46"/>
      <c r="F2" s="45"/>
      <c r="G2" s="45"/>
      <c r="H2" s="45"/>
      <c r="I2" s="45"/>
      <c r="J2" s="45"/>
      <c r="K2" s="46"/>
    </row>
    <row r="3" spans="2:11" s="2" customFormat="1" ht="13.5" customHeight="1">
      <c r="B3" s="49" t="s">
        <v>20</v>
      </c>
      <c r="C3" s="14"/>
      <c r="D3" s="14"/>
      <c r="E3" s="31"/>
      <c r="F3" s="14"/>
      <c r="G3" s="14"/>
      <c r="H3" s="31"/>
      <c r="I3" s="14"/>
      <c r="J3" s="14"/>
      <c r="K3" s="31"/>
    </row>
    <row r="4" spans="3:11" s="2" customFormat="1" ht="13.5" customHeight="1" thickBot="1">
      <c r="C4" s="11"/>
      <c r="D4" s="11"/>
      <c r="E4" s="32"/>
      <c r="F4" s="11"/>
      <c r="G4" s="11"/>
      <c r="H4" s="32"/>
      <c r="I4" s="11"/>
      <c r="J4" s="11"/>
      <c r="K4" s="39" t="s">
        <v>26</v>
      </c>
    </row>
    <row r="5" spans="2:11" s="2" customFormat="1" ht="13.5" customHeight="1" thickTop="1">
      <c r="B5" s="58" t="s">
        <v>13</v>
      </c>
      <c r="C5" s="52" t="s">
        <v>15</v>
      </c>
      <c r="D5" s="56"/>
      <c r="E5" s="57"/>
      <c r="F5" s="52" t="s">
        <v>16</v>
      </c>
      <c r="G5" s="53"/>
      <c r="H5" s="54"/>
      <c r="I5" s="52" t="s">
        <v>17</v>
      </c>
      <c r="J5" s="53"/>
      <c r="K5" s="55"/>
    </row>
    <row r="6" spans="2:11" s="2" customFormat="1" ht="13.5" customHeight="1">
      <c r="B6" s="59"/>
      <c r="C6" s="5" t="s">
        <v>9</v>
      </c>
      <c r="D6" s="5" t="s">
        <v>10</v>
      </c>
      <c r="E6" s="43" t="s">
        <v>11</v>
      </c>
      <c r="F6" s="6" t="s">
        <v>9</v>
      </c>
      <c r="G6" s="5" t="s">
        <v>10</v>
      </c>
      <c r="H6" s="44" t="s">
        <v>11</v>
      </c>
      <c r="I6" s="6" t="s">
        <v>9</v>
      </c>
      <c r="J6" s="5" t="s">
        <v>10</v>
      </c>
      <c r="K6" s="43" t="s">
        <v>11</v>
      </c>
    </row>
    <row r="7" spans="2:32" s="2" customFormat="1" ht="13.5" customHeight="1">
      <c r="B7" s="48" t="s">
        <v>21</v>
      </c>
      <c r="C7" s="10">
        <f aca="true" t="shared" si="0" ref="C7:C15">F7+I7</f>
        <v>3441</v>
      </c>
      <c r="D7" s="10">
        <f aca="true" t="shared" si="1" ref="D7:D15">G7+J7</f>
        <v>3582</v>
      </c>
      <c r="E7" s="34">
        <f aca="true" t="shared" si="2" ref="E7:E15">D7/C7%</f>
        <v>104.09764603312992</v>
      </c>
      <c r="F7" s="16">
        <v>2128</v>
      </c>
      <c r="G7" s="16">
        <v>2734</v>
      </c>
      <c r="H7" s="34">
        <f aca="true" t="shared" si="3" ref="H7:H15">G7/F7%</f>
        <v>128.47744360902254</v>
      </c>
      <c r="I7" s="17">
        <v>1313</v>
      </c>
      <c r="J7" s="17">
        <v>848</v>
      </c>
      <c r="K7" s="34">
        <f aca="true" t="shared" si="4" ref="K7:K15">J7/I7%</f>
        <v>64.58492003046459</v>
      </c>
      <c r="W7" s="47"/>
      <c r="X7" s="47"/>
      <c r="Y7" s="47"/>
      <c r="Z7" s="47"/>
      <c r="AA7" s="47"/>
      <c r="AB7" s="47"/>
      <c r="AC7" s="47"/>
      <c r="AD7" s="47"/>
      <c r="AE7" s="47"/>
      <c r="AF7" s="47"/>
    </row>
    <row r="8" spans="2:32" s="2" customFormat="1" ht="13.5" customHeight="1">
      <c r="B8" s="15">
        <v>14</v>
      </c>
      <c r="C8" s="9">
        <f t="shared" si="0"/>
        <v>3687</v>
      </c>
      <c r="D8" s="9">
        <f t="shared" si="1"/>
        <v>3941</v>
      </c>
      <c r="E8" s="35">
        <f t="shared" si="2"/>
        <v>106.8890697043667</v>
      </c>
      <c r="F8" s="13">
        <v>2375</v>
      </c>
      <c r="G8" s="13">
        <v>3017</v>
      </c>
      <c r="H8" s="35">
        <f t="shared" si="3"/>
        <v>127.03157894736842</v>
      </c>
      <c r="I8" s="19">
        <v>1312</v>
      </c>
      <c r="J8" s="17">
        <v>924</v>
      </c>
      <c r="K8" s="34">
        <f t="shared" si="4"/>
        <v>70.42682926829269</v>
      </c>
      <c r="W8" s="47"/>
      <c r="X8" s="47"/>
      <c r="Y8" s="47"/>
      <c r="Z8" s="47"/>
      <c r="AA8" s="47"/>
      <c r="AB8" s="47"/>
      <c r="AC8" s="47"/>
      <c r="AD8" s="47"/>
      <c r="AE8" s="47"/>
      <c r="AF8" s="47"/>
    </row>
    <row r="9" spans="2:32" s="2" customFormat="1" ht="13.5" customHeight="1">
      <c r="B9" s="15">
        <v>15</v>
      </c>
      <c r="C9" s="9">
        <f t="shared" si="0"/>
        <v>3900</v>
      </c>
      <c r="D9" s="9">
        <f t="shared" si="1"/>
        <v>4288</v>
      </c>
      <c r="E9" s="35">
        <f t="shared" si="2"/>
        <v>109.94871794871794</v>
      </c>
      <c r="F9" s="13">
        <v>2536</v>
      </c>
      <c r="G9" s="13">
        <v>3377</v>
      </c>
      <c r="H9" s="35">
        <f t="shared" si="3"/>
        <v>133.16246056782336</v>
      </c>
      <c r="I9" s="19">
        <v>1364</v>
      </c>
      <c r="J9" s="17">
        <v>911</v>
      </c>
      <c r="K9" s="34">
        <f t="shared" si="4"/>
        <v>66.78885630498533</v>
      </c>
      <c r="W9" s="47"/>
      <c r="X9" s="47"/>
      <c r="Y9" s="47"/>
      <c r="Z9" s="47"/>
      <c r="AA9" s="47"/>
      <c r="AB9" s="47"/>
      <c r="AC9" s="47"/>
      <c r="AD9" s="47"/>
      <c r="AE9" s="47"/>
      <c r="AF9" s="47"/>
    </row>
    <row r="10" spans="2:32" s="2" customFormat="1" ht="13.5" customHeight="1">
      <c r="B10" s="15">
        <v>16</v>
      </c>
      <c r="C10" s="9">
        <f t="shared" si="0"/>
        <v>4066</v>
      </c>
      <c r="D10" s="9">
        <f t="shared" si="1"/>
        <v>4545</v>
      </c>
      <c r="E10" s="35">
        <f t="shared" si="2"/>
        <v>111.7806197737334</v>
      </c>
      <c r="F10" s="13">
        <v>2689</v>
      </c>
      <c r="G10" s="13">
        <v>3691</v>
      </c>
      <c r="H10" s="35">
        <f t="shared" si="3"/>
        <v>137.26292301970992</v>
      </c>
      <c r="I10" s="19">
        <v>1377</v>
      </c>
      <c r="J10" s="17">
        <v>854</v>
      </c>
      <c r="K10" s="34">
        <f t="shared" si="4"/>
        <v>62.01888162672476</v>
      </c>
      <c r="W10" s="47"/>
      <c r="X10" s="47"/>
      <c r="Y10" s="47"/>
      <c r="Z10" s="47"/>
      <c r="AA10" s="47"/>
      <c r="AB10" s="47"/>
      <c r="AC10" s="47"/>
      <c r="AD10" s="47"/>
      <c r="AE10" s="47"/>
      <c r="AF10" s="47"/>
    </row>
    <row r="11" spans="2:32" s="25" customFormat="1" ht="13.5" customHeight="1">
      <c r="B11" s="26">
        <v>17</v>
      </c>
      <c r="C11" s="27">
        <f t="shared" si="0"/>
        <v>4571</v>
      </c>
      <c r="D11" s="27">
        <f t="shared" si="1"/>
        <v>4839</v>
      </c>
      <c r="E11" s="36">
        <f t="shared" si="2"/>
        <v>105.8630496609057</v>
      </c>
      <c r="F11" s="28">
        <v>3179</v>
      </c>
      <c r="G11" s="28">
        <v>4106</v>
      </c>
      <c r="H11" s="36">
        <f t="shared" si="3"/>
        <v>129.16011324315824</v>
      </c>
      <c r="I11" s="29">
        <v>1392</v>
      </c>
      <c r="J11" s="29">
        <v>733</v>
      </c>
      <c r="K11" s="40">
        <f t="shared" si="4"/>
        <v>52.6580459770115</v>
      </c>
      <c r="W11" s="47"/>
      <c r="X11" s="47"/>
      <c r="Y11" s="47"/>
      <c r="Z11" s="47"/>
      <c r="AA11" s="47"/>
      <c r="AB11" s="47"/>
      <c r="AC11" s="47"/>
      <c r="AD11" s="47"/>
      <c r="AE11" s="47"/>
      <c r="AF11" s="47"/>
    </row>
    <row r="12" spans="2:32" s="25" customFormat="1" ht="13.5" customHeight="1">
      <c r="B12" s="26">
        <v>18</v>
      </c>
      <c r="C12" s="27">
        <f t="shared" si="0"/>
        <v>4826</v>
      </c>
      <c r="D12" s="27">
        <f t="shared" si="1"/>
        <v>5157</v>
      </c>
      <c r="E12" s="36">
        <f t="shared" si="2"/>
        <v>106.85868213841691</v>
      </c>
      <c r="F12" s="28">
        <v>3357</v>
      </c>
      <c r="G12" s="28">
        <v>4494</v>
      </c>
      <c r="H12" s="36">
        <f t="shared" si="3"/>
        <v>133.86952636282396</v>
      </c>
      <c r="I12" s="29">
        <v>1469</v>
      </c>
      <c r="J12" s="29">
        <v>663</v>
      </c>
      <c r="K12" s="40">
        <f t="shared" si="4"/>
        <v>45.13274336283186</v>
      </c>
      <c r="W12" s="47"/>
      <c r="X12" s="47"/>
      <c r="Y12" s="47"/>
      <c r="Z12" s="47"/>
      <c r="AA12" s="47"/>
      <c r="AB12" s="47"/>
      <c r="AC12" s="47"/>
      <c r="AD12" s="47"/>
      <c r="AE12" s="47"/>
      <c r="AF12" s="47"/>
    </row>
    <row r="13" spans="2:32" s="25" customFormat="1" ht="13.5" customHeight="1">
      <c r="B13" s="26">
        <v>19</v>
      </c>
      <c r="C13" s="27">
        <f t="shared" si="0"/>
        <v>5393</v>
      </c>
      <c r="D13" s="27">
        <f t="shared" si="1"/>
        <v>5240</v>
      </c>
      <c r="E13" s="36">
        <f t="shared" si="2"/>
        <v>97.16298905989245</v>
      </c>
      <c r="F13" s="28">
        <v>3891</v>
      </c>
      <c r="G13" s="28">
        <v>4586</v>
      </c>
      <c r="H13" s="36">
        <f t="shared" si="3"/>
        <v>117.86173220251864</v>
      </c>
      <c r="I13" s="29">
        <v>1502</v>
      </c>
      <c r="J13" s="29">
        <v>654</v>
      </c>
      <c r="K13" s="40">
        <f t="shared" si="4"/>
        <v>43.54194407456725</v>
      </c>
      <c r="W13" s="47"/>
      <c r="X13" s="47"/>
      <c r="Y13" s="47"/>
      <c r="Z13" s="47"/>
      <c r="AA13" s="47"/>
      <c r="AB13" s="47"/>
      <c r="AC13" s="47"/>
      <c r="AD13" s="47"/>
      <c r="AE13" s="47"/>
      <c r="AF13" s="47"/>
    </row>
    <row r="14" spans="2:32" s="25" customFormat="1" ht="13.5" customHeight="1">
      <c r="B14" s="26">
        <v>20</v>
      </c>
      <c r="C14" s="27">
        <f t="shared" si="0"/>
        <v>5412</v>
      </c>
      <c r="D14" s="27">
        <f t="shared" si="1"/>
        <v>5219</v>
      </c>
      <c r="E14" s="36">
        <f t="shared" si="2"/>
        <v>96.43385070214339</v>
      </c>
      <c r="F14" s="28">
        <v>3907</v>
      </c>
      <c r="G14" s="28">
        <v>4594</v>
      </c>
      <c r="H14" s="36">
        <f t="shared" si="3"/>
        <v>117.58382390581008</v>
      </c>
      <c r="I14" s="29">
        <v>1505</v>
      </c>
      <c r="J14" s="29">
        <v>625</v>
      </c>
      <c r="K14" s="40">
        <f t="shared" si="4"/>
        <v>41.52823920265781</v>
      </c>
      <c r="W14" s="47"/>
      <c r="X14" s="47"/>
      <c r="Y14" s="47"/>
      <c r="Z14" s="47"/>
      <c r="AA14" s="47"/>
      <c r="AB14" s="47"/>
      <c r="AC14" s="47"/>
      <c r="AD14" s="47"/>
      <c r="AE14" s="47"/>
      <c r="AF14" s="47"/>
    </row>
    <row r="15" spans="2:32" s="25" customFormat="1" ht="13.5" customHeight="1">
      <c r="B15" s="26">
        <v>21</v>
      </c>
      <c r="C15" s="27">
        <f t="shared" si="0"/>
        <v>5470</v>
      </c>
      <c r="D15" s="27">
        <f t="shared" si="1"/>
        <v>5212</v>
      </c>
      <c r="E15" s="36">
        <f t="shared" si="2"/>
        <v>95.2833638025594</v>
      </c>
      <c r="F15" s="28">
        <v>3933</v>
      </c>
      <c r="G15" s="28">
        <v>4634</v>
      </c>
      <c r="H15" s="36">
        <f t="shared" si="3"/>
        <v>117.8235443681668</v>
      </c>
      <c r="I15" s="29">
        <v>1537</v>
      </c>
      <c r="J15" s="29">
        <v>578</v>
      </c>
      <c r="K15" s="40">
        <f t="shared" si="4"/>
        <v>37.60572543916721</v>
      </c>
      <c r="W15" s="47"/>
      <c r="X15" s="47"/>
      <c r="Y15" s="47"/>
      <c r="Z15" s="47"/>
      <c r="AA15" s="47"/>
      <c r="AB15" s="47"/>
      <c r="AC15" s="47"/>
      <c r="AD15" s="47"/>
      <c r="AE15" s="47"/>
      <c r="AF15" s="47"/>
    </row>
    <row r="16" spans="2:32" s="25" customFormat="1" ht="13.5" customHeight="1">
      <c r="B16" s="26">
        <v>22</v>
      </c>
      <c r="C16" s="27">
        <f aca="true" t="shared" si="5" ref="C16:D18">F16+I16</f>
        <v>5464</v>
      </c>
      <c r="D16" s="27">
        <f t="shared" si="5"/>
        <v>5343</v>
      </c>
      <c r="E16" s="36">
        <f>D16/C16%</f>
        <v>97.78550512445095</v>
      </c>
      <c r="F16" s="28">
        <v>3921</v>
      </c>
      <c r="G16" s="28">
        <v>4718</v>
      </c>
      <c r="H16" s="36">
        <f>G16/F16%</f>
        <v>120.32644733486356</v>
      </c>
      <c r="I16" s="29">
        <v>1543</v>
      </c>
      <c r="J16" s="29">
        <v>625</v>
      </c>
      <c r="K16" s="40">
        <f>J16/I16%</f>
        <v>40.50550874918989</v>
      </c>
      <c r="W16" s="47"/>
      <c r="X16" s="47"/>
      <c r="Y16" s="47"/>
      <c r="Z16" s="47"/>
      <c r="AA16" s="47"/>
      <c r="AB16" s="47"/>
      <c r="AC16" s="47"/>
      <c r="AD16" s="47"/>
      <c r="AE16" s="47"/>
      <c r="AF16" s="47"/>
    </row>
    <row r="17" spans="1:32" s="2" customFormat="1" ht="13.5" customHeight="1">
      <c r="A17" s="2" t="s">
        <v>23</v>
      </c>
      <c r="B17" s="26">
        <v>23</v>
      </c>
      <c r="C17" s="27">
        <f t="shared" si="5"/>
        <v>5897</v>
      </c>
      <c r="D17" s="27">
        <f t="shared" si="5"/>
        <v>5345</v>
      </c>
      <c r="E17" s="36">
        <f>D17/C17%</f>
        <v>90.6393081227743</v>
      </c>
      <c r="F17" s="28">
        <v>4340</v>
      </c>
      <c r="G17" s="28">
        <v>4718</v>
      </c>
      <c r="H17" s="36">
        <f>G17/F17%</f>
        <v>108.70967741935485</v>
      </c>
      <c r="I17" s="29">
        <v>1557</v>
      </c>
      <c r="J17" s="29">
        <v>627</v>
      </c>
      <c r="K17" s="40">
        <f>J17/I17%</f>
        <v>40.26974951830443</v>
      </c>
      <c r="W17" s="47"/>
      <c r="X17" s="47"/>
      <c r="Y17" s="47"/>
      <c r="Z17" s="47"/>
      <c r="AA17" s="47"/>
      <c r="AB17" s="47"/>
      <c r="AC17" s="47"/>
      <c r="AD17" s="47"/>
      <c r="AE17" s="47"/>
      <c r="AF17" s="47"/>
    </row>
    <row r="18" spans="2:32" s="2" customFormat="1" ht="13.5" customHeight="1">
      <c r="B18" s="21">
        <v>24</v>
      </c>
      <c r="C18" s="22">
        <f t="shared" si="5"/>
        <v>6092</v>
      </c>
      <c r="D18" s="22">
        <f t="shared" si="5"/>
        <v>5282</v>
      </c>
      <c r="E18" s="37">
        <f>D18/C18%</f>
        <v>86.70387393302691</v>
      </c>
      <c r="F18" s="23">
        <v>4527</v>
      </c>
      <c r="G18" s="23">
        <v>4683</v>
      </c>
      <c r="H18" s="37">
        <f>G18/F18%</f>
        <v>103.44599072233267</v>
      </c>
      <c r="I18" s="24">
        <v>1565</v>
      </c>
      <c r="J18" s="24">
        <v>599</v>
      </c>
      <c r="K18" s="41">
        <f>J18/I18%</f>
        <v>38.27476038338658</v>
      </c>
      <c r="L18" s="18"/>
      <c r="W18" s="47"/>
      <c r="X18" s="47"/>
      <c r="Y18" s="47"/>
      <c r="Z18" s="47"/>
      <c r="AA18" s="47"/>
      <c r="AB18" s="47"/>
      <c r="AC18" s="47"/>
      <c r="AD18" s="47"/>
      <c r="AE18" s="47"/>
      <c r="AF18" s="47"/>
    </row>
    <row r="19" spans="3:32" ht="12">
      <c r="C19" s="12"/>
      <c r="D19" s="12"/>
      <c r="E19" s="30"/>
      <c r="F19" s="2"/>
      <c r="G19" s="2"/>
      <c r="H19" s="30"/>
      <c r="I19" s="2"/>
      <c r="J19" s="2"/>
      <c r="K19" s="30"/>
      <c r="W19" s="47"/>
      <c r="X19" s="47"/>
      <c r="Y19" s="47"/>
      <c r="Z19" s="47"/>
      <c r="AA19" s="47"/>
      <c r="AB19" s="47"/>
      <c r="AC19" s="47"/>
      <c r="AD19" s="47"/>
      <c r="AE19" s="47"/>
      <c r="AF19" s="47"/>
    </row>
    <row r="20" spans="2:13" ht="12">
      <c r="B20" s="12" t="s">
        <v>14</v>
      </c>
      <c r="C20" s="20"/>
      <c r="D20" s="20"/>
      <c r="E20" s="50"/>
      <c r="M20" s="51"/>
    </row>
    <row r="21" spans="2:6" ht="12">
      <c r="B21" s="20" t="s">
        <v>18</v>
      </c>
      <c r="C21" s="20"/>
      <c r="D21" s="20"/>
      <c r="E21" s="50"/>
      <c r="F21" s="20"/>
    </row>
    <row r="22" spans="2:9" ht="12">
      <c r="B22" s="20" t="s">
        <v>22</v>
      </c>
      <c r="C22" s="20"/>
      <c r="D22" s="20"/>
      <c r="E22" s="50"/>
      <c r="F22" s="20"/>
      <c r="G22" s="20"/>
      <c r="H22" s="50"/>
      <c r="I22" s="20"/>
    </row>
    <row r="23" spans="2:7" ht="12">
      <c r="B23" s="20" t="s">
        <v>27</v>
      </c>
      <c r="C23" s="20"/>
      <c r="D23" s="20"/>
      <c r="E23" s="50"/>
      <c r="F23" s="20"/>
      <c r="G23" s="20"/>
    </row>
    <row r="24" spans="2:9" ht="12">
      <c r="B24" s="20" t="s">
        <v>28</v>
      </c>
      <c r="C24" s="20"/>
      <c r="D24" s="20"/>
      <c r="E24" s="50"/>
      <c r="F24" s="20"/>
      <c r="G24" s="20"/>
      <c r="H24" s="50"/>
      <c r="I24" s="20"/>
    </row>
    <row r="26" ht="12">
      <c r="B26" s="20"/>
    </row>
  </sheetData>
  <mergeCells count="4">
    <mergeCell ref="F5:H5"/>
    <mergeCell ref="I5:K5"/>
    <mergeCell ref="C5:E5"/>
    <mergeCell ref="B5:B6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2013-10-31T03:37:22Z</cp:lastPrinted>
  <dcterms:created xsi:type="dcterms:W3CDTF">1997-05-21T05:58:28Z</dcterms:created>
  <dcterms:modified xsi:type="dcterms:W3CDTF">2013-10-31T03:37:30Z</dcterms:modified>
  <cp:category/>
  <cp:version/>
  <cp:contentType/>
  <cp:contentStatus/>
</cp:coreProperties>
</file>