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80" yWindow="-122" windowWidth="14685" windowHeight="8558" tabRatio="971"/>
  </bookViews>
  <sheets>
    <sheet name="Link Data 2013" sheetId="26" r:id="rId1"/>
    <sheet name="Link Data 2012" sheetId="21" r:id="rId2"/>
    <sheet name="Link Data 2011" sheetId="19" r:id="rId3"/>
    <sheet name="Link Data 2010" sheetId="16" r:id="rId4"/>
    <sheet name="Link Data 2009" sheetId="11" r:id="rId5"/>
    <sheet name="Link Data 2008" sheetId="10" r:id="rId6"/>
    <sheet name="Link Data 2007" sheetId="9" r:id="rId7"/>
    <sheet name="Link Data 2006" sheetId="12" r:id="rId8"/>
    <sheet name="Link Data 2001-2005" sheetId="13" r:id="rId9"/>
  </sheets>
  <definedNames>
    <definedName name="aa">{"左ページ",#N/A,FALSE,"1A";"右ページ",#N/A,FALSE,"1A"}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8">'Link Data 2001-2005'!$A$1:$L$49</definedName>
    <definedName name="_xlnm.Print_Area" localSheetId="7">'Link Data 2006'!$A$1:$L$17</definedName>
    <definedName name="_xlnm.Print_Area" localSheetId="6">'Link Data 2007'!$A$1:$L$17</definedName>
    <definedName name="_xlnm.Print_Area" localSheetId="5">'Link Data 2008'!$A$1:$M$16</definedName>
    <definedName name="_xlnm.Print_Area" localSheetId="4">'Link Data 2009'!$A$1:$M$23</definedName>
    <definedName name="_xlnm.Print_Area" localSheetId="2">'Link Data 2011'!$A$1:$M$16</definedName>
    <definedName name="_xlnm.Print_Area" localSheetId="1">'Link Data 2012'!$A$1:$M$16</definedName>
    <definedName name="_xlnm.Print_Area" localSheetId="0">'Link Data 2013'!$A$1:$M$16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>{"左ページ",#N/A,FALSE,"1A";"右ページ",#N/A,FALSE,"1A"}</definedName>
  </definedNames>
  <calcPr calcId="145621"/>
</workbook>
</file>

<file path=xl/calcChain.xml><?xml version="1.0" encoding="utf-8"?>
<calcChain xmlns="http://schemas.openxmlformats.org/spreadsheetml/2006/main">
  <c r="L7" i="19" l="1"/>
  <c r="G7" i="19"/>
  <c r="G10" i="19"/>
  <c r="M6" i="19"/>
  <c r="D7" i="19"/>
  <c r="M7" i="19"/>
  <c r="M10" i="19"/>
  <c r="E7" i="19"/>
  <c r="F7" i="19"/>
  <c r="H7" i="19"/>
  <c r="I7" i="19"/>
  <c r="I10" i="19"/>
  <c r="J7" i="19"/>
  <c r="K7" i="19"/>
  <c r="K10" i="19"/>
  <c r="M8" i="19"/>
  <c r="M9" i="19"/>
  <c r="D10" i="19"/>
  <c r="E10" i="19"/>
  <c r="F10" i="19"/>
  <c r="H10" i="19"/>
  <c r="J10" i="19"/>
  <c r="L10" i="19"/>
  <c r="D7" i="11"/>
  <c r="D10" i="11" s="1"/>
  <c r="E7" i="11"/>
  <c r="F7" i="11"/>
  <c r="F10" i="11" s="1"/>
  <c r="G7" i="11"/>
  <c r="H7" i="11"/>
  <c r="H10" i="11" s="1"/>
  <c r="I7" i="11"/>
  <c r="J7" i="11"/>
  <c r="K7" i="11"/>
  <c r="L6" i="11"/>
  <c r="K10" i="11"/>
  <c r="J10" i="11"/>
  <c r="G10" i="11"/>
  <c r="E10" i="11"/>
  <c r="L9" i="11"/>
  <c r="L8" i="11"/>
  <c r="L7" i="11" l="1"/>
  <c r="L10" i="11" s="1"/>
  <c r="I10" i="11"/>
</calcChain>
</file>

<file path=xl/sharedStrings.xml><?xml version="1.0" encoding="utf-8"?>
<sst xmlns="http://schemas.openxmlformats.org/spreadsheetml/2006/main" count="301" uniqueCount="56">
  <si>
    <t>B / A  (%)</t>
    <phoneticPr fontId="2"/>
  </si>
  <si>
    <t>Category</t>
    <phoneticPr fontId="2"/>
  </si>
  <si>
    <t>Total</t>
    <phoneticPr fontId="2"/>
  </si>
  <si>
    <t>Homicide</t>
    <phoneticPr fontId="2"/>
  </si>
  <si>
    <t>Robbery</t>
    <phoneticPr fontId="2"/>
  </si>
  <si>
    <t>Intimidation</t>
    <phoneticPr fontId="2"/>
  </si>
  <si>
    <t>Theft</t>
    <phoneticPr fontId="2"/>
  </si>
  <si>
    <t>Fraud</t>
    <phoneticPr fontId="2"/>
  </si>
  <si>
    <t>Arson</t>
    <phoneticPr fontId="2"/>
  </si>
  <si>
    <t>Other</t>
    <phoneticPr fontId="2"/>
  </si>
  <si>
    <t>Rape/forcible
indecency</t>
    <phoneticPr fontId="2"/>
  </si>
  <si>
    <t>Total persons cleared (A)</t>
    <phoneticPr fontId="2"/>
  </si>
  <si>
    <t>Persons with mental disorders (B)</t>
    <phoneticPr fontId="2"/>
  </si>
  <si>
    <t>Persons with mental disorders</t>
    <phoneticPr fontId="2"/>
  </si>
  <si>
    <t>Persons suspected to have mental disorders</t>
    <phoneticPr fontId="2"/>
  </si>
  <si>
    <t>by intoxication with addictive substances, mental retardation, psychopathic personality, and other mental disorders who are subject</t>
  </si>
  <si>
    <t>to medical treatment and protective care on a basis of a diagnosis by the designated mental health doctor), and “persons suspected</t>
  </si>
  <si>
    <t>to have mental disorders” (persons who are to be reported to prefectural governors under the provisions of Article 24 of the Act on</t>
  </si>
  <si>
    <t>Mental Health and Welfare for the Mentally Disabled but excluding persons with mental disorders).</t>
  </si>
  <si>
    <t>Note:</t>
    <phoneticPr fontId="2"/>
  </si>
  <si>
    <t>Source:</t>
    <phoneticPr fontId="2"/>
  </si>
  <si>
    <t>Criminal Statistics of the National Police Agency</t>
    <phoneticPr fontId="2"/>
  </si>
  <si>
    <t>“Persons with mental disorders” refers to “persons with mental disorders” (persons with schizophrenia, mental disorders caused</t>
    <phoneticPr fontId="2"/>
  </si>
  <si>
    <t>Table 4-6-1-1 Number of persons with mental disorders cleared for non-traffic Penal Code offenses by type of offense</t>
    <phoneticPr fontId="2"/>
  </si>
  <si>
    <t>(2013)</t>
    <phoneticPr fontId="2"/>
  </si>
  <si>
    <t>Injury/
assault</t>
    <phoneticPr fontId="2"/>
  </si>
  <si>
    <t>(2012)</t>
    <phoneticPr fontId="2"/>
  </si>
  <si>
    <t>(2011)</t>
    <phoneticPr fontId="2"/>
  </si>
  <si>
    <t>(2009)</t>
    <phoneticPr fontId="2"/>
  </si>
  <si>
    <t>(2010)</t>
    <phoneticPr fontId="2"/>
  </si>
  <si>
    <t>Theft/Fraud
Embezzlement</t>
    <phoneticPr fontId="2"/>
  </si>
  <si>
    <t>psychopathic personality, and other mental disorders who are subject to medical treatment and protective care on a basis of a diagnosis by the designated mental health doctor.</t>
    <phoneticPr fontId="2"/>
  </si>
  <si>
    <t>Note: 1.</t>
    <phoneticPr fontId="2"/>
  </si>
  <si>
    <t>2.</t>
    <phoneticPr fontId="2"/>
  </si>
  <si>
    <t>Persons suspected to have mental disorders</t>
    <phoneticPr fontId="2"/>
  </si>
  <si>
    <t>“Persons suspected to have mental disorders” refers to those who are to be reported to prefectural governors under the provisions of Article 24 of the Act on</t>
    <phoneticPr fontId="2"/>
  </si>
  <si>
    <t>“Persons with mental disorders” refers to those  who with schizophrenia, mental disorders caused by intoxication with addictive substances, mental retardation,</t>
    <phoneticPr fontId="2"/>
  </si>
  <si>
    <t>Mental Health and Welfare for the Mentally Disabled but excluding persons with mental disorders.</t>
    <phoneticPr fontId="2"/>
  </si>
  <si>
    <t>3.</t>
    <phoneticPr fontId="2"/>
  </si>
  <si>
    <t>“Embezzlement” includes Embezzlement of lost property.</t>
    <phoneticPr fontId="2"/>
  </si>
  <si>
    <t>(2008)</t>
    <phoneticPr fontId="2"/>
  </si>
  <si>
    <t>(2007)</t>
    <phoneticPr fontId="2"/>
  </si>
  <si>
    <t>Note: 1.</t>
    <phoneticPr fontId="2"/>
  </si>
  <si>
    <r>
      <rPr>
        <sz val="9"/>
        <rFont val="ＭＳ Ｐ明朝"/>
        <family val="1"/>
        <charset val="128"/>
      </rPr>
      <t>“</t>
    </r>
    <r>
      <rPr>
        <sz val="9"/>
        <rFont val="Times New Roman"/>
        <family val="1"/>
      </rPr>
      <t>Forcible indecency” includes public indecency and distribution of obscene objects.</t>
    </r>
    <phoneticPr fontId="2"/>
  </si>
  <si>
    <t>3.</t>
    <phoneticPr fontId="2"/>
  </si>
  <si>
    <t>4.</t>
    <phoneticPr fontId="2"/>
  </si>
  <si>
    <t>(2006)</t>
    <phoneticPr fontId="2"/>
  </si>
  <si>
    <t>Offenses</t>
    <phoneticPr fontId="2"/>
  </si>
  <si>
    <t>“Forcible indecency” includes public indecency and distribution of obscene objects.</t>
    <phoneticPr fontId="2"/>
  </si>
  <si>
    <t>(2001)</t>
    <phoneticPr fontId="2"/>
  </si>
  <si>
    <t>(2002)</t>
    <phoneticPr fontId="2"/>
  </si>
  <si>
    <t>(2003)</t>
    <phoneticPr fontId="2"/>
  </si>
  <si>
    <t>(2004)</t>
    <phoneticPr fontId="2"/>
  </si>
  <si>
    <t>(2005)</t>
    <phoneticPr fontId="2"/>
  </si>
  <si>
    <t>“Persons with mental disorders, etc.” refers to “persons with mental disorders” (persons with schizophrenia, mental disorders caused</t>
    <phoneticPr fontId="2"/>
  </si>
  <si>
    <t>Persons with mental disorders, etc. (B)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</si>
</sst>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_(* #,##0_);_(* \(#,##0\);_(* &quot;-&quot;_);_(@_)"/>
    <numFmt numFmtId="177" formatCode="_(* #,##0.00_);_(* \(#,##0.00\);_(* &quot;-&quot;??_);_(@_)"/>
    <numFmt numFmtId="178" formatCode="#,##0_ "/>
    <numFmt numFmtId="179" formatCode="#,##0.0_);[Red]\(#,##0.0\)"/>
    <numFmt numFmtId="180" formatCode="#,##0_);[Red]\(#,##0\)"/>
    <numFmt numFmtId="181" formatCode="#,##0.0_ "/>
    <numFmt numFmtId="182" formatCode="0.0_ 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ＭＳ Ｐ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13"/>
        <bgColor indexed="9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270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22" fillId="0" borderId="0" applyFill="0" applyBorder="0" applyAlignment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0" borderId="0">
      <alignment horizontal="left"/>
    </xf>
    <xf numFmtId="38" fontId="25" fillId="11" borderId="0" applyNumberFormat="0" applyBorder="0" applyAlignment="0" applyProtection="0"/>
    <xf numFmtId="0" fontId="26" fillId="0" borderId="1" applyNumberFormat="0" applyAlignment="0" applyProtection="0">
      <alignment horizontal="left" vertical="center"/>
    </xf>
    <xf numFmtId="0" fontId="26" fillId="0" borderId="2">
      <alignment horizontal="left" vertical="center"/>
    </xf>
    <xf numFmtId="10" fontId="25" fillId="12" borderId="3" applyNumberFormat="0" applyBorder="0" applyAlignment="0" applyProtection="0"/>
    <xf numFmtId="186" fontId="4" fillId="0" borderId="0"/>
    <xf numFmtId="0" fontId="23" fillId="0" borderId="0"/>
    <xf numFmtId="10" fontId="23" fillId="0" borderId="0" applyFont="0" applyFill="0" applyBorder="0" applyAlignment="0" applyProtection="0"/>
    <xf numFmtId="4" fontId="24" fillId="0" borderId="0">
      <alignment horizontal="right"/>
    </xf>
    <xf numFmtId="4" fontId="27" fillId="0" borderId="0">
      <alignment horizontal="right"/>
    </xf>
    <xf numFmtId="0" fontId="28" fillId="0" borderId="0">
      <alignment horizontal="left"/>
    </xf>
    <xf numFmtId="0" fontId="29" fillId="0" borderId="0"/>
    <xf numFmtId="0" fontId="30" fillId="0" borderId="0">
      <alignment horizont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9" fillId="17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6" fillId="4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0" fontId="18" fillId="19" borderId="12" applyNumberFormat="0" applyAlignment="0" applyProtection="0">
      <alignment vertical="center"/>
    </xf>
    <xf numFmtId="182" fontId="32" fillId="20" borderId="13" applyFill="0" applyBorder="0">
      <alignment horizontal="right" vertical="top"/>
    </xf>
    <xf numFmtId="180" fontId="32" fillId="0" borderId="13" applyFill="0" applyBorder="0">
      <alignment horizontal="right" vertical="top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3" fillId="0" borderId="0" applyFill="0" applyBorder="0"/>
    <xf numFmtId="0" fontId="5" fillId="0" borderId="0" applyFill="0" applyBorder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81">
    <xf numFmtId="0" fontId="0" fillId="0" borderId="0" xfId="0"/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8" fontId="38" fillId="0" borderId="24" xfId="0" applyNumberFormat="1" applyFont="1" applyBorder="1" applyAlignment="1">
      <alignment horizontal="center" vertical="center" wrapText="1"/>
    </xf>
    <xf numFmtId="178" fontId="38" fillId="0" borderId="21" xfId="0" applyNumberFormat="1" applyFont="1" applyBorder="1" applyAlignment="1">
      <alignment horizontal="center" vertical="center" wrapText="1"/>
    </xf>
    <xf numFmtId="178" fontId="38" fillId="0" borderId="22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176" fontId="38" fillId="0" borderId="0" xfId="0" applyNumberFormat="1" applyFont="1" applyBorder="1" applyAlignment="1">
      <alignment horizontal="center" vertical="center"/>
    </xf>
    <xf numFmtId="176" fontId="38" fillId="0" borderId="18" xfId="0" applyNumberFormat="1" applyFont="1" applyBorder="1" applyAlignment="1">
      <alignment horizontal="center" vertical="center"/>
    </xf>
    <xf numFmtId="176" fontId="38" fillId="0" borderId="26" xfId="0" applyNumberFormat="1" applyFont="1" applyBorder="1" applyAlignment="1">
      <alignment horizontal="center" vertical="center"/>
    </xf>
    <xf numFmtId="181" fontId="38" fillId="0" borderId="27" xfId="0" applyNumberFormat="1" applyFont="1" applyBorder="1" applyAlignment="1">
      <alignment horizontal="right" vertical="center"/>
    </xf>
    <xf numFmtId="181" fontId="38" fillId="0" borderId="25" xfId="0" applyNumberFormat="1" applyFont="1" applyBorder="1" applyAlignment="1">
      <alignment horizontal="right" vertical="center"/>
    </xf>
    <xf numFmtId="181" fontId="38" fillId="0" borderId="2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38" fillId="0" borderId="16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176" fontId="38" fillId="0" borderId="14" xfId="0" applyNumberFormat="1" applyFont="1" applyBorder="1" applyAlignment="1">
      <alignment horizontal="center" vertical="center"/>
    </xf>
    <xf numFmtId="176" fontId="38" fillId="0" borderId="15" xfId="0" applyNumberFormat="1" applyFont="1" applyBorder="1" applyAlignment="1">
      <alignment horizontal="center" vertical="center"/>
    </xf>
    <xf numFmtId="181" fontId="38" fillId="0" borderId="19" xfId="0" applyNumberFormat="1" applyFont="1" applyBorder="1" applyAlignment="1">
      <alignment horizontal="right" vertical="center"/>
    </xf>
    <xf numFmtId="0" fontId="38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5" fillId="0" borderId="0" xfId="0" applyFont="1" applyAlignment="1"/>
    <xf numFmtId="0" fontId="34" fillId="0" borderId="0" xfId="0" applyFont="1"/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76" fontId="38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8" fillId="0" borderId="0" xfId="0" applyFont="1"/>
    <xf numFmtId="0" fontId="38" fillId="0" borderId="33" xfId="0" applyFont="1" applyBorder="1" applyAlignment="1">
      <alignment horizontal="center" vertical="center"/>
    </xf>
    <xf numFmtId="0" fontId="38" fillId="0" borderId="21" xfId="0" applyFont="1" applyBorder="1" applyAlignment="1">
      <alignment horizontal="distributed" vertical="center" wrapText="1"/>
    </xf>
    <xf numFmtId="0" fontId="24" fillId="0" borderId="0" xfId="0" quotePrefix="1" applyFont="1" applyAlignment="1">
      <alignment horizontal="right" vertical="center"/>
    </xf>
    <xf numFmtId="181" fontId="38" fillId="0" borderId="0" xfId="0" applyNumberFormat="1" applyFont="1" applyBorder="1" applyAlignment="1">
      <alignment horizontal="right" vertical="center"/>
    </xf>
    <xf numFmtId="0" fontId="35" fillId="0" borderId="0" xfId="0" applyFont="1"/>
    <xf numFmtId="176" fontId="38" fillId="0" borderId="30" xfId="0" applyNumberFormat="1" applyFont="1" applyBorder="1" applyAlignment="1">
      <alignment vertical="center"/>
    </xf>
    <xf numFmtId="176" fontId="38" fillId="0" borderId="28" xfId="0" applyNumberFormat="1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176" fontId="38" fillId="0" borderId="17" xfId="0" applyNumberFormat="1" applyFont="1" applyBorder="1" applyAlignment="1">
      <alignment vertical="center"/>
    </xf>
    <xf numFmtId="0" fontId="34" fillId="0" borderId="0" xfId="0" applyFont="1" applyBorder="1"/>
    <xf numFmtId="176" fontId="38" fillId="0" borderId="26" xfId="0" applyNumberFormat="1" applyFont="1" applyBorder="1" applyAlignment="1">
      <alignment vertical="center"/>
    </xf>
    <xf numFmtId="176" fontId="38" fillId="0" borderId="16" xfId="0" applyNumberFormat="1" applyFont="1" applyBorder="1" applyAlignment="1">
      <alignment vertical="center"/>
    </xf>
    <xf numFmtId="176" fontId="38" fillId="0" borderId="15" xfId="0" applyNumberFormat="1" applyFont="1" applyBorder="1" applyAlignment="1">
      <alignment vertical="center"/>
    </xf>
    <xf numFmtId="176" fontId="38" fillId="0" borderId="18" xfId="0" applyNumberFormat="1" applyFont="1" applyBorder="1" applyAlignment="1">
      <alignment vertical="center"/>
    </xf>
    <xf numFmtId="176" fontId="38" fillId="0" borderId="31" xfId="0" applyNumberFormat="1" applyFont="1" applyBorder="1" applyAlignment="1">
      <alignment vertical="center"/>
    </xf>
    <xf numFmtId="181" fontId="38" fillId="0" borderId="27" xfId="0" applyNumberFormat="1" applyFont="1" applyBorder="1" applyAlignment="1">
      <alignment vertical="center"/>
    </xf>
    <xf numFmtId="181" fontId="38" fillId="0" borderId="29" xfId="0" applyNumberFormat="1" applyFont="1" applyBorder="1" applyAlignment="1">
      <alignment vertical="center"/>
    </xf>
    <xf numFmtId="181" fontId="38" fillId="0" borderId="19" xfId="0" applyNumberFormat="1" applyFont="1" applyBorder="1" applyAlignment="1">
      <alignment vertical="center"/>
    </xf>
    <xf numFmtId="181" fontId="38" fillId="0" borderId="20" xfId="0" applyNumberFormat="1" applyFont="1" applyBorder="1" applyAlignment="1">
      <alignment vertical="center"/>
    </xf>
    <xf numFmtId="0" fontId="24" fillId="0" borderId="0" xfId="0" applyFont="1" applyAlignment="1">
      <alignment horizontal="right"/>
    </xf>
    <xf numFmtId="0" fontId="38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76" fontId="38" fillId="0" borderId="0" xfId="0" applyNumberFormat="1" applyFont="1" applyBorder="1" applyAlignment="1">
      <alignment horizontal="left"/>
    </xf>
    <xf numFmtId="181" fontId="38" fillId="0" borderId="0" xfId="0" applyNumberFormat="1" applyFont="1" applyBorder="1" applyAlignment="1"/>
    <xf numFmtId="179" fontId="38" fillId="0" borderId="27" xfId="0" applyNumberFormat="1" applyFont="1" applyBorder="1" applyAlignment="1">
      <alignment vertical="center"/>
    </xf>
    <xf numFmtId="179" fontId="38" fillId="0" borderId="29" xfId="0" applyNumberFormat="1" applyFont="1" applyBorder="1" applyAlignment="1">
      <alignment vertical="center"/>
    </xf>
    <xf numFmtId="179" fontId="38" fillId="0" borderId="19" xfId="0" applyNumberFormat="1" applyFont="1" applyBorder="1" applyAlignment="1">
      <alignment vertical="center"/>
    </xf>
    <xf numFmtId="179" fontId="38" fillId="0" borderId="20" xfId="0" applyNumberFormat="1" applyFont="1" applyBorder="1" applyAlignment="1">
      <alignment horizontal="right" vertical="center"/>
    </xf>
    <xf numFmtId="179" fontId="38" fillId="0" borderId="20" xfId="0" applyNumberFormat="1" applyFont="1" applyBorder="1" applyAlignment="1">
      <alignment vertical="center"/>
    </xf>
    <xf numFmtId="181" fontId="38" fillId="0" borderId="0" xfId="0" applyNumberFormat="1" applyFont="1" applyBorder="1" applyAlignment="1">
      <alignment vertical="center"/>
    </xf>
    <xf numFmtId="49" fontId="38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38" fillId="0" borderId="3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32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25" xfId="0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</cellXfs>
  <cellStyles count="1270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4" xfId="24"/>
    <cellStyle name="20% - アクセント 1 5" xfId="25"/>
    <cellStyle name="20% - アクセント 1 6" xfId="26"/>
    <cellStyle name="20% - アクセント 1 7" xfId="27"/>
    <cellStyle name="20% - アクセント 1 8" xfId="28"/>
    <cellStyle name="20% - アクセント 1 9" xfId="29"/>
    <cellStyle name="20% - アクセント 2" xfId="30" builtinId="34" customBuiltin="1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16" xfId="37"/>
    <cellStyle name="20% - アクセント 2 17" xfId="38"/>
    <cellStyle name="20% - アクセント 2 18" xfId="39"/>
    <cellStyle name="20% - アクセント 2 19" xfId="40"/>
    <cellStyle name="20% - アクセント 2 2" xfId="41"/>
    <cellStyle name="20% - アクセント 2 20" xfId="42"/>
    <cellStyle name="20% - アクセント 2 21" xfId="43"/>
    <cellStyle name="20% - アクセント 2 22" xfId="44"/>
    <cellStyle name="20% - アクセント 2 23" xfId="45"/>
    <cellStyle name="20% - アクセント 2 24" xfId="46"/>
    <cellStyle name="20% - アクセント 2 25" xfId="47"/>
    <cellStyle name="20% - アクセント 2 26" xfId="48"/>
    <cellStyle name="20% - アクセント 2 27" xfId="49"/>
    <cellStyle name="20% - アクセント 2 28" xfId="50"/>
    <cellStyle name="20% - アクセント 2 29" xfId="51"/>
    <cellStyle name="20% - アクセント 2 3" xfId="52"/>
    <cellStyle name="20% - アクセント 2 4" xfId="53"/>
    <cellStyle name="20% - アクセント 2 5" xfId="54"/>
    <cellStyle name="20% - アクセント 2 6" xfId="55"/>
    <cellStyle name="20% - アクセント 2 7" xfId="56"/>
    <cellStyle name="20% - アクセント 2 8" xfId="57"/>
    <cellStyle name="20% - アクセント 2 9" xfId="58"/>
    <cellStyle name="20% - アクセント 3" xfId="59" builtinId="38" customBuiltin="1"/>
    <cellStyle name="20% - アクセント 3 10" xfId="60"/>
    <cellStyle name="20% - アクセント 3 11" xfId="61"/>
    <cellStyle name="20% - アクセント 3 12" xfId="62"/>
    <cellStyle name="20% - アクセント 3 13" xfId="63"/>
    <cellStyle name="20% - アクセント 3 14" xfId="64"/>
    <cellStyle name="20% - アクセント 3 15" xfId="65"/>
    <cellStyle name="20% - アクセント 3 16" xfId="66"/>
    <cellStyle name="20% - アクセント 3 17" xfId="67"/>
    <cellStyle name="20% - アクセント 3 18" xfId="68"/>
    <cellStyle name="20% - アクセント 3 19" xfId="69"/>
    <cellStyle name="20% - アクセント 3 2" xfId="70"/>
    <cellStyle name="20% - アクセント 3 20" xfId="71"/>
    <cellStyle name="20% - アクセント 3 21" xfId="72"/>
    <cellStyle name="20% - アクセント 3 22" xfId="73"/>
    <cellStyle name="20% - アクセント 3 23" xfId="74"/>
    <cellStyle name="20% - アクセント 3 24" xfId="75"/>
    <cellStyle name="20% - アクセント 3 25" xfId="76"/>
    <cellStyle name="20% - アクセント 3 26" xfId="77"/>
    <cellStyle name="20% - アクセント 3 27" xfId="78"/>
    <cellStyle name="20% - アクセント 3 28" xfId="79"/>
    <cellStyle name="20% - アクセント 3 29" xfId="80"/>
    <cellStyle name="20% - アクセント 3 3" xfId="81"/>
    <cellStyle name="20% - アクセント 3 4" xfId="82"/>
    <cellStyle name="20% - アクセント 3 5" xfId="83"/>
    <cellStyle name="20% - アクセント 3 6" xfId="84"/>
    <cellStyle name="20% - アクセント 3 7" xfId="85"/>
    <cellStyle name="20% - アクセント 3 8" xfId="86"/>
    <cellStyle name="20% - アクセント 3 9" xfId="87"/>
    <cellStyle name="20% - アクセント 4" xfId="88" builtinId="42" customBuiltin="1"/>
    <cellStyle name="20% - アクセント 4 10" xfId="89"/>
    <cellStyle name="20% - アクセント 4 11" xfId="90"/>
    <cellStyle name="20% - アクセント 4 12" xfId="91"/>
    <cellStyle name="20% - アクセント 4 13" xfId="92"/>
    <cellStyle name="20% - アクセント 4 14" xfId="93"/>
    <cellStyle name="20% - アクセント 4 15" xfId="94"/>
    <cellStyle name="20% - アクセント 4 16" xfId="95"/>
    <cellStyle name="20% - アクセント 4 17" xfId="96"/>
    <cellStyle name="20% - アクセント 4 18" xfId="97"/>
    <cellStyle name="20% - アクセント 4 19" xfId="98"/>
    <cellStyle name="20% - アクセント 4 2" xfId="99"/>
    <cellStyle name="20% - アクセント 4 20" xfId="100"/>
    <cellStyle name="20% - アクセント 4 21" xfId="101"/>
    <cellStyle name="20% - アクセント 4 22" xfId="102"/>
    <cellStyle name="20% - アクセント 4 23" xfId="103"/>
    <cellStyle name="20% - アクセント 4 24" xfId="104"/>
    <cellStyle name="20% - アクセント 4 25" xfId="105"/>
    <cellStyle name="20% - アクセント 4 26" xfId="106"/>
    <cellStyle name="20% - アクセント 4 27" xfId="107"/>
    <cellStyle name="20% - アクセント 4 28" xfId="108"/>
    <cellStyle name="20% - アクセント 4 29" xfId="109"/>
    <cellStyle name="20% - アクセント 4 3" xfId="110"/>
    <cellStyle name="20% - アクセント 4 4" xfId="111"/>
    <cellStyle name="20% - アクセント 4 5" xfId="112"/>
    <cellStyle name="20% - アクセント 4 6" xfId="113"/>
    <cellStyle name="20% - アクセント 4 7" xfId="114"/>
    <cellStyle name="20% - アクセント 4 8" xfId="115"/>
    <cellStyle name="20% - アクセント 4 9" xfId="116"/>
    <cellStyle name="20% - アクセント 5" xfId="117" builtinId="46" customBuiltin="1"/>
    <cellStyle name="20% - アクセント 5 10" xfId="118"/>
    <cellStyle name="20% - アクセント 5 11" xfId="119"/>
    <cellStyle name="20% - アクセント 5 12" xfId="120"/>
    <cellStyle name="20% - アクセント 5 13" xfId="121"/>
    <cellStyle name="20% - アクセント 5 14" xfId="122"/>
    <cellStyle name="20% - アクセント 5 15" xfId="123"/>
    <cellStyle name="20% - アクセント 5 16" xfId="124"/>
    <cellStyle name="20% - アクセント 5 17" xfId="125"/>
    <cellStyle name="20% - アクセント 5 18" xfId="126"/>
    <cellStyle name="20% - アクセント 5 19" xfId="127"/>
    <cellStyle name="20% - アクセント 5 2" xfId="128"/>
    <cellStyle name="20% - アクセント 5 20" xfId="129"/>
    <cellStyle name="20% - アクセント 5 21" xfId="130"/>
    <cellStyle name="20% - アクセント 5 22" xfId="131"/>
    <cellStyle name="20% - アクセント 5 23" xfId="132"/>
    <cellStyle name="20% - アクセント 5 24" xfId="133"/>
    <cellStyle name="20% - アクセント 5 25" xfId="134"/>
    <cellStyle name="20% - アクセント 5 26" xfId="135"/>
    <cellStyle name="20% - アクセント 5 27" xfId="136"/>
    <cellStyle name="20% - アクセント 5 28" xfId="137"/>
    <cellStyle name="20% - アクセント 5 29" xfId="138"/>
    <cellStyle name="20% - アクセント 5 3" xfId="139"/>
    <cellStyle name="20% - アクセント 5 4" xfId="140"/>
    <cellStyle name="20% - アクセント 5 5" xfId="141"/>
    <cellStyle name="20% - アクセント 5 6" xfId="142"/>
    <cellStyle name="20% - アクセント 5 7" xfId="143"/>
    <cellStyle name="20% - アクセント 5 8" xfId="144"/>
    <cellStyle name="20% - アクセント 5 9" xfId="145"/>
    <cellStyle name="20% - アクセント 6" xfId="146" builtinId="50" customBuiltin="1"/>
    <cellStyle name="20% - アクセント 6 10" xfId="147"/>
    <cellStyle name="20% - アクセント 6 11" xfId="148"/>
    <cellStyle name="20% - アクセント 6 12" xfId="149"/>
    <cellStyle name="20% - アクセント 6 13" xfId="150"/>
    <cellStyle name="20% - アクセント 6 14" xfId="151"/>
    <cellStyle name="20% - アクセント 6 15" xfId="152"/>
    <cellStyle name="20% - アクセント 6 16" xfId="153"/>
    <cellStyle name="20% - アクセント 6 17" xfId="154"/>
    <cellStyle name="20% - アクセント 6 18" xfId="155"/>
    <cellStyle name="20% - アクセント 6 19" xfId="156"/>
    <cellStyle name="20% - アクセント 6 2" xfId="157"/>
    <cellStyle name="20% - アクセント 6 20" xfId="158"/>
    <cellStyle name="20% - アクセント 6 21" xfId="159"/>
    <cellStyle name="20% - アクセント 6 22" xfId="160"/>
    <cellStyle name="20% - アクセント 6 23" xfId="161"/>
    <cellStyle name="20% - アクセント 6 24" xfId="162"/>
    <cellStyle name="20% - アクセント 6 25" xfId="163"/>
    <cellStyle name="20% - アクセント 6 26" xfId="164"/>
    <cellStyle name="20% - アクセント 6 27" xfId="165"/>
    <cellStyle name="20% - アクセント 6 28" xfId="166"/>
    <cellStyle name="20% - アクセント 6 29" xfId="167"/>
    <cellStyle name="20% - アクセント 6 3" xfId="168"/>
    <cellStyle name="20% - アクセント 6 4" xfId="169"/>
    <cellStyle name="20% - アクセント 6 5" xfId="170"/>
    <cellStyle name="20% - アクセント 6 6" xfId="171"/>
    <cellStyle name="20% - アクセント 6 7" xfId="172"/>
    <cellStyle name="20% - アクセント 6 8" xfId="173"/>
    <cellStyle name="20% - アクセント 6 9" xfId="174"/>
    <cellStyle name="40% - アクセント 1" xfId="175" builtinId="31" customBuiltin="1"/>
    <cellStyle name="40% - アクセント 1 10" xfId="176"/>
    <cellStyle name="40% - アクセント 1 11" xfId="177"/>
    <cellStyle name="40% - アクセント 1 12" xfId="178"/>
    <cellStyle name="40% - アクセント 1 13" xfId="179"/>
    <cellStyle name="40% - アクセント 1 14" xfId="180"/>
    <cellStyle name="40% - アクセント 1 15" xfId="181"/>
    <cellStyle name="40% - アクセント 1 16" xfId="182"/>
    <cellStyle name="40% - アクセント 1 17" xfId="183"/>
    <cellStyle name="40% - アクセント 1 18" xfId="184"/>
    <cellStyle name="40% - アクセント 1 19" xfId="185"/>
    <cellStyle name="40% - アクセント 1 2" xfId="186"/>
    <cellStyle name="40% - アクセント 1 20" xfId="187"/>
    <cellStyle name="40% - アクセント 1 21" xfId="188"/>
    <cellStyle name="40% - アクセント 1 22" xfId="189"/>
    <cellStyle name="40% - アクセント 1 23" xfId="190"/>
    <cellStyle name="40% - アクセント 1 24" xfId="191"/>
    <cellStyle name="40% - アクセント 1 25" xfId="192"/>
    <cellStyle name="40% - アクセント 1 26" xfId="193"/>
    <cellStyle name="40% - アクセント 1 27" xfId="194"/>
    <cellStyle name="40% - アクセント 1 28" xfId="195"/>
    <cellStyle name="40% - アクセント 1 29" xfId="196"/>
    <cellStyle name="40% - アクセント 1 3" xfId="197"/>
    <cellStyle name="40% - アクセント 1 4" xfId="198"/>
    <cellStyle name="40% - アクセント 1 5" xfId="199"/>
    <cellStyle name="40% - アクセント 1 6" xfId="200"/>
    <cellStyle name="40% - アクセント 1 7" xfId="201"/>
    <cellStyle name="40% - アクセント 1 8" xfId="202"/>
    <cellStyle name="40% - アクセント 1 9" xfId="203"/>
    <cellStyle name="40% - アクセント 2" xfId="204" builtinId="35" customBuiltin="1"/>
    <cellStyle name="40% - アクセント 2 10" xfId="205"/>
    <cellStyle name="40% - アクセント 2 11" xfId="206"/>
    <cellStyle name="40% - アクセント 2 12" xfId="207"/>
    <cellStyle name="40% - アクセント 2 13" xfId="208"/>
    <cellStyle name="40% - アクセント 2 14" xfId="209"/>
    <cellStyle name="40% - アクセント 2 15" xfId="210"/>
    <cellStyle name="40% - アクセント 2 16" xfId="211"/>
    <cellStyle name="40% - アクセント 2 17" xfId="212"/>
    <cellStyle name="40% - アクセント 2 18" xfId="213"/>
    <cellStyle name="40% - アクセント 2 19" xfId="214"/>
    <cellStyle name="40% - アクセント 2 2" xfId="215"/>
    <cellStyle name="40% - アクセント 2 20" xfId="216"/>
    <cellStyle name="40% - アクセント 2 21" xfId="217"/>
    <cellStyle name="40% - アクセント 2 22" xfId="218"/>
    <cellStyle name="40% - アクセント 2 23" xfId="219"/>
    <cellStyle name="40% - アクセント 2 24" xfId="220"/>
    <cellStyle name="40% - アクセント 2 25" xfId="221"/>
    <cellStyle name="40% - アクセント 2 26" xfId="222"/>
    <cellStyle name="40% - アクセント 2 27" xfId="223"/>
    <cellStyle name="40% - アクセント 2 28" xfId="224"/>
    <cellStyle name="40% - アクセント 2 29" xfId="225"/>
    <cellStyle name="40% - アクセント 2 3" xfId="226"/>
    <cellStyle name="40% - アクセント 2 4" xfId="227"/>
    <cellStyle name="40% - アクセント 2 5" xfId="228"/>
    <cellStyle name="40% - アクセント 2 6" xfId="229"/>
    <cellStyle name="40% - アクセント 2 7" xfId="230"/>
    <cellStyle name="40% - アクセント 2 8" xfId="231"/>
    <cellStyle name="40% - アクセント 2 9" xfId="232"/>
    <cellStyle name="40% - アクセント 3" xfId="233" builtinId="39" customBuiltin="1"/>
    <cellStyle name="40% - アクセント 3 10" xfId="234"/>
    <cellStyle name="40% - アクセント 3 11" xfId="235"/>
    <cellStyle name="40% - アクセント 3 12" xfId="236"/>
    <cellStyle name="40% - アクセント 3 13" xfId="237"/>
    <cellStyle name="40% - アクセント 3 14" xfId="238"/>
    <cellStyle name="40% - アクセント 3 15" xfId="239"/>
    <cellStyle name="40% - アクセント 3 16" xfId="240"/>
    <cellStyle name="40% - アクセント 3 17" xfId="241"/>
    <cellStyle name="40% - アクセント 3 18" xfId="242"/>
    <cellStyle name="40% - アクセント 3 19" xfId="243"/>
    <cellStyle name="40% - アクセント 3 2" xfId="244"/>
    <cellStyle name="40% - アクセント 3 20" xfId="245"/>
    <cellStyle name="40% - アクセント 3 21" xfId="246"/>
    <cellStyle name="40% - アクセント 3 22" xfId="247"/>
    <cellStyle name="40% - アクセント 3 23" xfId="248"/>
    <cellStyle name="40% - アクセント 3 24" xfId="249"/>
    <cellStyle name="40% - アクセント 3 25" xfId="250"/>
    <cellStyle name="40% - アクセント 3 26" xfId="251"/>
    <cellStyle name="40% - アクセント 3 27" xfId="252"/>
    <cellStyle name="40% - アクセント 3 28" xfId="253"/>
    <cellStyle name="40% - アクセント 3 29" xfId="254"/>
    <cellStyle name="40% - アクセント 3 3" xfId="255"/>
    <cellStyle name="40% - アクセント 3 4" xfId="256"/>
    <cellStyle name="40% - アクセント 3 5" xfId="257"/>
    <cellStyle name="40% - アクセント 3 6" xfId="258"/>
    <cellStyle name="40% - アクセント 3 7" xfId="259"/>
    <cellStyle name="40% - アクセント 3 8" xfId="260"/>
    <cellStyle name="40% - アクセント 3 9" xfId="261"/>
    <cellStyle name="40% - アクセント 4" xfId="262" builtinId="43" customBuiltin="1"/>
    <cellStyle name="40% - アクセント 4 10" xfId="263"/>
    <cellStyle name="40% - アクセント 4 11" xfId="264"/>
    <cellStyle name="40% - アクセント 4 12" xfId="265"/>
    <cellStyle name="40% - アクセント 4 13" xfId="266"/>
    <cellStyle name="40% - アクセント 4 14" xfId="267"/>
    <cellStyle name="40% - アクセント 4 15" xfId="268"/>
    <cellStyle name="40% - アクセント 4 16" xfId="269"/>
    <cellStyle name="40% - アクセント 4 17" xfId="270"/>
    <cellStyle name="40% - アクセント 4 18" xfId="271"/>
    <cellStyle name="40% - アクセント 4 19" xfId="272"/>
    <cellStyle name="40% - アクセント 4 2" xfId="273"/>
    <cellStyle name="40% - アクセント 4 20" xfId="274"/>
    <cellStyle name="40% - アクセント 4 21" xfId="275"/>
    <cellStyle name="40% - アクセント 4 22" xfId="276"/>
    <cellStyle name="40% - アクセント 4 23" xfId="277"/>
    <cellStyle name="40% - アクセント 4 24" xfId="278"/>
    <cellStyle name="40% - アクセント 4 25" xfId="279"/>
    <cellStyle name="40% - アクセント 4 26" xfId="280"/>
    <cellStyle name="40% - アクセント 4 27" xfId="281"/>
    <cellStyle name="40% - アクセント 4 28" xfId="282"/>
    <cellStyle name="40% - アクセント 4 29" xfId="283"/>
    <cellStyle name="40% - アクセント 4 3" xfId="284"/>
    <cellStyle name="40% - アクセント 4 4" xfId="285"/>
    <cellStyle name="40% - アクセント 4 5" xfId="286"/>
    <cellStyle name="40% - アクセント 4 6" xfId="287"/>
    <cellStyle name="40% - アクセント 4 7" xfId="288"/>
    <cellStyle name="40% - アクセント 4 8" xfId="289"/>
    <cellStyle name="40% - アクセント 4 9" xfId="290"/>
    <cellStyle name="40% - アクセント 5" xfId="291" builtinId="47" customBuiltin="1"/>
    <cellStyle name="40% - アクセント 5 10" xfId="292"/>
    <cellStyle name="40% - アクセント 5 11" xfId="293"/>
    <cellStyle name="40% - アクセント 5 12" xfId="294"/>
    <cellStyle name="40% - アクセント 5 13" xfId="295"/>
    <cellStyle name="40% - アクセント 5 14" xfId="296"/>
    <cellStyle name="40% - アクセント 5 15" xfId="297"/>
    <cellStyle name="40% - アクセント 5 16" xfId="298"/>
    <cellStyle name="40% - アクセント 5 17" xfId="299"/>
    <cellStyle name="40% - アクセント 5 18" xfId="300"/>
    <cellStyle name="40% - アクセント 5 19" xfId="301"/>
    <cellStyle name="40% - アクセント 5 2" xfId="302"/>
    <cellStyle name="40% - アクセント 5 20" xfId="303"/>
    <cellStyle name="40% - アクセント 5 21" xfId="304"/>
    <cellStyle name="40% - アクセント 5 22" xfId="305"/>
    <cellStyle name="40% - アクセント 5 23" xfId="306"/>
    <cellStyle name="40% - アクセント 5 24" xfId="307"/>
    <cellStyle name="40% - アクセント 5 25" xfId="308"/>
    <cellStyle name="40% - アクセント 5 26" xfId="309"/>
    <cellStyle name="40% - アクセント 5 27" xfId="310"/>
    <cellStyle name="40% - アクセント 5 28" xfId="311"/>
    <cellStyle name="40% - アクセント 5 29" xfId="312"/>
    <cellStyle name="40% - アクセント 5 3" xfId="313"/>
    <cellStyle name="40% - アクセント 5 4" xfId="314"/>
    <cellStyle name="40% - アクセント 5 5" xfId="315"/>
    <cellStyle name="40% - アクセント 5 6" xfId="316"/>
    <cellStyle name="40% - アクセント 5 7" xfId="317"/>
    <cellStyle name="40% - アクセント 5 8" xfId="318"/>
    <cellStyle name="40% - アクセント 5 9" xfId="319"/>
    <cellStyle name="40% - アクセント 6" xfId="320" builtinId="51" customBuiltin="1"/>
    <cellStyle name="40% - アクセント 6 10" xfId="321"/>
    <cellStyle name="40% - アクセント 6 11" xfId="322"/>
    <cellStyle name="40% - アクセント 6 12" xfId="323"/>
    <cellStyle name="40% - アクセント 6 13" xfId="324"/>
    <cellStyle name="40% - アクセント 6 14" xfId="325"/>
    <cellStyle name="40% - アクセント 6 15" xfId="326"/>
    <cellStyle name="40% - アクセント 6 16" xfId="327"/>
    <cellStyle name="40% - アクセント 6 17" xfId="328"/>
    <cellStyle name="40% - アクセント 6 18" xfId="329"/>
    <cellStyle name="40% - アクセント 6 19" xfId="330"/>
    <cellStyle name="40% - アクセント 6 2" xfId="331"/>
    <cellStyle name="40% - アクセント 6 20" xfId="332"/>
    <cellStyle name="40% - アクセント 6 21" xfId="333"/>
    <cellStyle name="40% - アクセント 6 22" xfId="334"/>
    <cellStyle name="40% - アクセント 6 23" xfId="335"/>
    <cellStyle name="40% - アクセント 6 24" xfId="336"/>
    <cellStyle name="40% - アクセント 6 25" xfId="337"/>
    <cellStyle name="40% - アクセント 6 26" xfId="338"/>
    <cellStyle name="40% - アクセント 6 27" xfId="339"/>
    <cellStyle name="40% - アクセント 6 28" xfId="340"/>
    <cellStyle name="40% - アクセント 6 29" xfId="341"/>
    <cellStyle name="40% - アクセント 6 3" xfId="342"/>
    <cellStyle name="40% - アクセント 6 4" xfId="343"/>
    <cellStyle name="40% - アクセント 6 5" xfId="344"/>
    <cellStyle name="40% - アクセント 6 6" xfId="345"/>
    <cellStyle name="40% - アクセント 6 7" xfId="346"/>
    <cellStyle name="40% - アクセント 6 8" xfId="347"/>
    <cellStyle name="40% - アクセント 6 9" xfId="348"/>
    <cellStyle name="60% - アクセント 1" xfId="349" builtinId="32" customBuiltin="1"/>
    <cellStyle name="60% - アクセント 1 10" xfId="350"/>
    <cellStyle name="60% - アクセント 1 11" xfId="351"/>
    <cellStyle name="60% - アクセント 1 12" xfId="352"/>
    <cellStyle name="60% - アクセント 1 13" xfId="353"/>
    <cellStyle name="60% - アクセント 1 14" xfId="354"/>
    <cellStyle name="60% - アクセント 1 15" xfId="355"/>
    <cellStyle name="60% - アクセント 1 16" xfId="356"/>
    <cellStyle name="60% - アクセント 1 17" xfId="357"/>
    <cellStyle name="60% - アクセント 1 18" xfId="358"/>
    <cellStyle name="60% - アクセント 1 19" xfId="359"/>
    <cellStyle name="60% - アクセント 1 2" xfId="360"/>
    <cellStyle name="60% - アクセント 1 20" xfId="361"/>
    <cellStyle name="60% - アクセント 1 21" xfId="362"/>
    <cellStyle name="60% - アクセント 1 22" xfId="363"/>
    <cellStyle name="60% - アクセント 1 23" xfId="364"/>
    <cellStyle name="60% - アクセント 1 24" xfId="365"/>
    <cellStyle name="60% - アクセント 1 25" xfId="366"/>
    <cellStyle name="60% - アクセント 1 26" xfId="367"/>
    <cellStyle name="60% - アクセント 1 27" xfId="368"/>
    <cellStyle name="60% - アクセント 1 28" xfId="369"/>
    <cellStyle name="60% - アクセント 1 29" xfId="370"/>
    <cellStyle name="60% - アクセント 1 3" xfId="371"/>
    <cellStyle name="60% - アクセント 1 4" xfId="372"/>
    <cellStyle name="60% - アクセント 1 5" xfId="373"/>
    <cellStyle name="60% - アクセント 1 6" xfId="374"/>
    <cellStyle name="60% - アクセント 1 7" xfId="375"/>
    <cellStyle name="60% - アクセント 1 8" xfId="376"/>
    <cellStyle name="60% - アクセント 1 9" xfId="377"/>
    <cellStyle name="60% - アクセント 2" xfId="378" builtinId="36" customBuiltin="1"/>
    <cellStyle name="60% - アクセント 2 10" xfId="379"/>
    <cellStyle name="60% - アクセント 2 11" xfId="380"/>
    <cellStyle name="60% - アクセント 2 12" xfId="381"/>
    <cellStyle name="60% - アクセント 2 13" xfId="382"/>
    <cellStyle name="60% - アクセント 2 14" xfId="383"/>
    <cellStyle name="60% - アクセント 2 15" xfId="384"/>
    <cellStyle name="60% - アクセント 2 16" xfId="385"/>
    <cellStyle name="60% - アクセント 2 17" xfId="386"/>
    <cellStyle name="60% - アクセント 2 18" xfId="387"/>
    <cellStyle name="60% - アクセント 2 19" xfId="388"/>
    <cellStyle name="60% - アクセント 2 2" xfId="389"/>
    <cellStyle name="60% - アクセント 2 20" xfId="390"/>
    <cellStyle name="60% - アクセント 2 21" xfId="391"/>
    <cellStyle name="60% - アクセント 2 22" xfId="392"/>
    <cellStyle name="60% - アクセント 2 23" xfId="393"/>
    <cellStyle name="60% - アクセント 2 24" xfId="394"/>
    <cellStyle name="60% - アクセント 2 25" xfId="395"/>
    <cellStyle name="60% - アクセント 2 26" xfId="396"/>
    <cellStyle name="60% - アクセント 2 27" xfId="397"/>
    <cellStyle name="60% - アクセント 2 28" xfId="398"/>
    <cellStyle name="60% - アクセント 2 29" xfId="399"/>
    <cellStyle name="60% - アクセント 2 3" xfId="400"/>
    <cellStyle name="60% - アクセント 2 4" xfId="401"/>
    <cellStyle name="60% - アクセント 2 5" xfId="402"/>
    <cellStyle name="60% - アクセント 2 6" xfId="403"/>
    <cellStyle name="60% - アクセント 2 7" xfId="404"/>
    <cellStyle name="60% - アクセント 2 8" xfId="405"/>
    <cellStyle name="60% - アクセント 2 9" xfId="406"/>
    <cellStyle name="60% - アクセント 3" xfId="407" builtinId="40" customBuiltin="1"/>
    <cellStyle name="60% - アクセント 3 10" xfId="408"/>
    <cellStyle name="60% - アクセント 3 11" xfId="409"/>
    <cellStyle name="60% - アクセント 3 12" xfId="410"/>
    <cellStyle name="60% - アクセント 3 13" xfId="411"/>
    <cellStyle name="60% - アクセント 3 14" xfId="412"/>
    <cellStyle name="60% - アクセント 3 15" xfId="413"/>
    <cellStyle name="60% - アクセント 3 16" xfId="414"/>
    <cellStyle name="60% - アクセント 3 17" xfId="415"/>
    <cellStyle name="60% - アクセント 3 18" xfId="416"/>
    <cellStyle name="60% - アクセント 3 19" xfId="417"/>
    <cellStyle name="60% - アクセント 3 2" xfId="418"/>
    <cellStyle name="60% - アクセント 3 20" xfId="419"/>
    <cellStyle name="60% - アクセント 3 21" xfId="420"/>
    <cellStyle name="60% - アクセント 3 22" xfId="421"/>
    <cellStyle name="60% - アクセント 3 23" xfId="422"/>
    <cellStyle name="60% - アクセント 3 24" xfId="423"/>
    <cellStyle name="60% - アクセント 3 25" xfId="424"/>
    <cellStyle name="60% - アクセント 3 26" xfId="425"/>
    <cellStyle name="60% - アクセント 3 27" xfId="426"/>
    <cellStyle name="60% - アクセント 3 28" xfId="427"/>
    <cellStyle name="60% - アクセント 3 29" xfId="428"/>
    <cellStyle name="60% - アクセント 3 3" xfId="429"/>
    <cellStyle name="60% - アクセント 3 4" xfId="430"/>
    <cellStyle name="60% - アクセント 3 5" xfId="431"/>
    <cellStyle name="60% - アクセント 3 6" xfId="432"/>
    <cellStyle name="60% - アクセント 3 7" xfId="433"/>
    <cellStyle name="60% - アクセント 3 8" xfId="434"/>
    <cellStyle name="60% - アクセント 3 9" xfId="435"/>
    <cellStyle name="60% - アクセント 4" xfId="436" builtinId="44" customBuiltin="1"/>
    <cellStyle name="60% - アクセント 4 10" xfId="437"/>
    <cellStyle name="60% - アクセント 4 11" xfId="438"/>
    <cellStyle name="60% - アクセント 4 12" xfId="439"/>
    <cellStyle name="60% - アクセント 4 13" xfId="440"/>
    <cellStyle name="60% - アクセント 4 14" xfId="441"/>
    <cellStyle name="60% - アクセント 4 15" xfId="442"/>
    <cellStyle name="60% - アクセント 4 16" xfId="443"/>
    <cellStyle name="60% - アクセント 4 17" xfId="444"/>
    <cellStyle name="60% - アクセント 4 18" xfId="445"/>
    <cellStyle name="60% - アクセント 4 19" xfId="446"/>
    <cellStyle name="60% - アクセント 4 2" xfId="447"/>
    <cellStyle name="60% - アクセント 4 20" xfId="448"/>
    <cellStyle name="60% - アクセント 4 21" xfId="449"/>
    <cellStyle name="60% - アクセント 4 22" xfId="450"/>
    <cellStyle name="60% - アクセント 4 23" xfId="451"/>
    <cellStyle name="60% - アクセント 4 24" xfId="452"/>
    <cellStyle name="60% - アクセント 4 25" xfId="453"/>
    <cellStyle name="60% - アクセント 4 26" xfId="454"/>
    <cellStyle name="60% - アクセント 4 27" xfId="455"/>
    <cellStyle name="60% - アクセント 4 28" xfId="456"/>
    <cellStyle name="60% - アクセント 4 29" xfId="457"/>
    <cellStyle name="60% - アクセント 4 3" xfId="458"/>
    <cellStyle name="60% - アクセント 4 4" xfId="459"/>
    <cellStyle name="60% - アクセント 4 5" xfId="460"/>
    <cellStyle name="60% - アクセント 4 6" xfId="461"/>
    <cellStyle name="60% - アクセント 4 7" xfId="462"/>
    <cellStyle name="60% - アクセント 4 8" xfId="463"/>
    <cellStyle name="60% - アクセント 4 9" xfId="464"/>
    <cellStyle name="60% - アクセント 5" xfId="465" builtinId="48" customBuiltin="1"/>
    <cellStyle name="60% - アクセント 5 10" xfId="466"/>
    <cellStyle name="60% - アクセント 5 11" xfId="467"/>
    <cellStyle name="60% - アクセント 5 12" xfId="468"/>
    <cellStyle name="60% - アクセント 5 13" xfId="469"/>
    <cellStyle name="60% - アクセント 5 14" xfId="470"/>
    <cellStyle name="60% - アクセント 5 15" xfId="471"/>
    <cellStyle name="60% - アクセント 5 16" xfId="472"/>
    <cellStyle name="60% - アクセント 5 17" xfId="473"/>
    <cellStyle name="60% - アクセント 5 18" xfId="474"/>
    <cellStyle name="60% - アクセント 5 19" xfId="475"/>
    <cellStyle name="60% - アクセント 5 2" xfId="476"/>
    <cellStyle name="60% - アクセント 5 20" xfId="477"/>
    <cellStyle name="60% - アクセント 5 21" xfId="478"/>
    <cellStyle name="60% - アクセント 5 22" xfId="479"/>
    <cellStyle name="60% - アクセント 5 23" xfId="480"/>
    <cellStyle name="60% - アクセント 5 24" xfId="481"/>
    <cellStyle name="60% - アクセント 5 25" xfId="482"/>
    <cellStyle name="60% - アクセント 5 26" xfId="483"/>
    <cellStyle name="60% - アクセント 5 27" xfId="484"/>
    <cellStyle name="60% - アクセント 5 28" xfId="485"/>
    <cellStyle name="60% - アクセント 5 29" xfId="486"/>
    <cellStyle name="60% - アクセント 5 3" xfId="487"/>
    <cellStyle name="60% - アクセント 5 4" xfId="488"/>
    <cellStyle name="60% - アクセント 5 5" xfId="489"/>
    <cellStyle name="60% - アクセント 5 6" xfId="490"/>
    <cellStyle name="60% - アクセント 5 7" xfId="491"/>
    <cellStyle name="60% - アクセント 5 8" xfId="492"/>
    <cellStyle name="60% - アクセント 5 9" xfId="493"/>
    <cellStyle name="60% - アクセント 6" xfId="494" builtinId="52" customBuiltin="1"/>
    <cellStyle name="60% - アクセント 6 10" xfId="495"/>
    <cellStyle name="60% - アクセント 6 11" xfId="496"/>
    <cellStyle name="60% - アクセント 6 12" xfId="497"/>
    <cellStyle name="60% - アクセント 6 13" xfId="498"/>
    <cellStyle name="60% - アクセント 6 14" xfId="499"/>
    <cellStyle name="60% - アクセント 6 15" xfId="500"/>
    <cellStyle name="60% - アクセント 6 16" xfId="501"/>
    <cellStyle name="60% - アクセント 6 17" xfId="502"/>
    <cellStyle name="60% - アクセント 6 18" xfId="503"/>
    <cellStyle name="60% - アクセント 6 19" xfId="504"/>
    <cellStyle name="60% - アクセント 6 2" xfId="505"/>
    <cellStyle name="60% - アクセント 6 20" xfId="506"/>
    <cellStyle name="60% - アクセント 6 21" xfId="507"/>
    <cellStyle name="60% - アクセント 6 22" xfId="508"/>
    <cellStyle name="60% - アクセント 6 23" xfId="509"/>
    <cellStyle name="60% - アクセント 6 24" xfId="510"/>
    <cellStyle name="60% - アクセント 6 25" xfId="511"/>
    <cellStyle name="60% - アクセント 6 26" xfId="512"/>
    <cellStyle name="60% - アクセント 6 27" xfId="513"/>
    <cellStyle name="60% - アクセント 6 28" xfId="514"/>
    <cellStyle name="60% - アクセント 6 29" xfId="515"/>
    <cellStyle name="60% - アクセント 6 3" xfId="516"/>
    <cellStyle name="60% - アクセント 6 4" xfId="517"/>
    <cellStyle name="60% - アクセント 6 5" xfId="518"/>
    <cellStyle name="60% - アクセント 6 6" xfId="519"/>
    <cellStyle name="60% - アクセント 6 7" xfId="520"/>
    <cellStyle name="60% - アクセント 6 8" xfId="521"/>
    <cellStyle name="60% - アクセント 6 9" xfId="522"/>
    <cellStyle name="Calc Currency (0)" xfId="523"/>
    <cellStyle name="Comma [0]_Full Year FY96" xfId="524"/>
    <cellStyle name="Comma_Full Year FY96" xfId="525"/>
    <cellStyle name="Currency [0]_CCOCPX" xfId="526"/>
    <cellStyle name="Currency_CCOCPX" xfId="527"/>
    <cellStyle name="entry" xfId="528"/>
    <cellStyle name="Grey" xfId="529"/>
    <cellStyle name="Header1" xfId="530"/>
    <cellStyle name="Header2" xfId="531"/>
    <cellStyle name="Input [yellow]" xfId="532"/>
    <cellStyle name="Normal - Style1" xfId="533"/>
    <cellStyle name="Normal_#18-Internet" xfId="534"/>
    <cellStyle name="Percent [2]" xfId="535"/>
    <cellStyle name="price" xfId="536"/>
    <cellStyle name="revised" xfId="537"/>
    <cellStyle name="section" xfId="538"/>
    <cellStyle name="subhead" xfId="539"/>
    <cellStyle name="title" xfId="540"/>
    <cellStyle name="アクセント 1" xfId="541" builtinId="29" customBuiltin="1"/>
    <cellStyle name="アクセント 1 10" xfId="542"/>
    <cellStyle name="アクセント 1 11" xfId="543"/>
    <cellStyle name="アクセント 1 12" xfId="544"/>
    <cellStyle name="アクセント 1 13" xfId="545"/>
    <cellStyle name="アクセント 1 14" xfId="546"/>
    <cellStyle name="アクセント 1 15" xfId="547"/>
    <cellStyle name="アクセント 1 16" xfId="548"/>
    <cellStyle name="アクセント 1 17" xfId="549"/>
    <cellStyle name="アクセント 1 18" xfId="550"/>
    <cellStyle name="アクセント 1 19" xfId="551"/>
    <cellStyle name="アクセント 1 2" xfId="552"/>
    <cellStyle name="アクセント 1 20" xfId="553"/>
    <cellStyle name="アクセント 1 21" xfId="554"/>
    <cellStyle name="アクセント 1 22" xfId="555"/>
    <cellStyle name="アクセント 1 23" xfId="556"/>
    <cellStyle name="アクセント 1 24" xfId="557"/>
    <cellStyle name="アクセント 1 25" xfId="558"/>
    <cellStyle name="アクセント 1 26" xfId="559"/>
    <cellStyle name="アクセント 1 27" xfId="560"/>
    <cellStyle name="アクセント 1 28" xfId="561"/>
    <cellStyle name="アクセント 1 29" xfId="562"/>
    <cellStyle name="アクセント 1 3" xfId="563"/>
    <cellStyle name="アクセント 1 4" xfId="564"/>
    <cellStyle name="アクセント 1 5" xfId="565"/>
    <cellStyle name="アクセント 1 6" xfId="566"/>
    <cellStyle name="アクセント 1 7" xfId="567"/>
    <cellStyle name="アクセント 1 8" xfId="568"/>
    <cellStyle name="アクセント 1 9" xfId="569"/>
    <cellStyle name="アクセント 2" xfId="570" builtinId="33" customBuiltin="1"/>
    <cellStyle name="アクセント 2 10" xfId="571"/>
    <cellStyle name="アクセント 2 11" xfId="572"/>
    <cellStyle name="アクセント 2 12" xfId="573"/>
    <cellStyle name="アクセント 2 13" xfId="574"/>
    <cellStyle name="アクセント 2 14" xfId="575"/>
    <cellStyle name="アクセント 2 15" xfId="576"/>
    <cellStyle name="アクセント 2 16" xfId="577"/>
    <cellStyle name="アクセント 2 17" xfId="578"/>
    <cellStyle name="アクセント 2 18" xfId="579"/>
    <cellStyle name="アクセント 2 19" xfId="580"/>
    <cellStyle name="アクセント 2 2" xfId="581"/>
    <cellStyle name="アクセント 2 20" xfId="582"/>
    <cellStyle name="アクセント 2 21" xfId="583"/>
    <cellStyle name="アクセント 2 22" xfId="584"/>
    <cellStyle name="アクセント 2 23" xfId="585"/>
    <cellStyle name="アクセント 2 24" xfId="586"/>
    <cellStyle name="アクセント 2 25" xfId="587"/>
    <cellStyle name="アクセント 2 26" xfId="588"/>
    <cellStyle name="アクセント 2 27" xfId="589"/>
    <cellStyle name="アクセント 2 28" xfId="590"/>
    <cellStyle name="アクセント 2 29" xfId="591"/>
    <cellStyle name="アクセント 2 3" xfId="592"/>
    <cellStyle name="アクセント 2 4" xfId="593"/>
    <cellStyle name="アクセント 2 5" xfId="594"/>
    <cellStyle name="アクセント 2 6" xfId="595"/>
    <cellStyle name="アクセント 2 7" xfId="596"/>
    <cellStyle name="アクセント 2 8" xfId="597"/>
    <cellStyle name="アクセント 2 9" xfId="598"/>
    <cellStyle name="アクセント 3" xfId="599" builtinId="37" customBuiltin="1"/>
    <cellStyle name="アクセント 3 10" xfId="600"/>
    <cellStyle name="アクセント 3 11" xfId="601"/>
    <cellStyle name="アクセント 3 12" xfId="602"/>
    <cellStyle name="アクセント 3 13" xfId="603"/>
    <cellStyle name="アクセント 3 14" xfId="604"/>
    <cellStyle name="アクセント 3 15" xfId="605"/>
    <cellStyle name="アクセント 3 16" xfId="606"/>
    <cellStyle name="アクセント 3 17" xfId="607"/>
    <cellStyle name="アクセント 3 18" xfId="608"/>
    <cellStyle name="アクセント 3 19" xfId="609"/>
    <cellStyle name="アクセント 3 2" xfId="610"/>
    <cellStyle name="アクセント 3 20" xfId="611"/>
    <cellStyle name="アクセント 3 21" xfId="612"/>
    <cellStyle name="アクセント 3 22" xfId="613"/>
    <cellStyle name="アクセント 3 23" xfId="614"/>
    <cellStyle name="アクセント 3 24" xfId="615"/>
    <cellStyle name="アクセント 3 25" xfId="616"/>
    <cellStyle name="アクセント 3 26" xfId="617"/>
    <cellStyle name="アクセント 3 27" xfId="618"/>
    <cellStyle name="アクセント 3 28" xfId="619"/>
    <cellStyle name="アクセント 3 29" xfId="620"/>
    <cellStyle name="アクセント 3 3" xfId="621"/>
    <cellStyle name="アクセント 3 4" xfId="622"/>
    <cellStyle name="アクセント 3 5" xfId="623"/>
    <cellStyle name="アクセント 3 6" xfId="624"/>
    <cellStyle name="アクセント 3 7" xfId="625"/>
    <cellStyle name="アクセント 3 8" xfId="626"/>
    <cellStyle name="アクセント 3 9" xfId="627"/>
    <cellStyle name="アクセント 4" xfId="628" builtinId="41" customBuiltin="1"/>
    <cellStyle name="アクセント 4 10" xfId="629"/>
    <cellStyle name="アクセント 4 11" xfId="630"/>
    <cellStyle name="アクセント 4 12" xfId="631"/>
    <cellStyle name="アクセント 4 13" xfId="632"/>
    <cellStyle name="アクセント 4 14" xfId="633"/>
    <cellStyle name="アクセント 4 15" xfId="634"/>
    <cellStyle name="アクセント 4 16" xfId="635"/>
    <cellStyle name="アクセント 4 17" xfId="636"/>
    <cellStyle name="アクセント 4 18" xfId="637"/>
    <cellStyle name="アクセント 4 19" xfId="638"/>
    <cellStyle name="アクセント 4 2" xfId="639"/>
    <cellStyle name="アクセント 4 20" xfId="640"/>
    <cellStyle name="アクセント 4 21" xfId="641"/>
    <cellStyle name="アクセント 4 22" xfId="642"/>
    <cellStyle name="アクセント 4 23" xfId="643"/>
    <cellStyle name="アクセント 4 24" xfId="644"/>
    <cellStyle name="アクセント 4 25" xfId="645"/>
    <cellStyle name="アクセント 4 26" xfId="646"/>
    <cellStyle name="アクセント 4 27" xfId="647"/>
    <cellStyle name="アクセント 4 28" xfId="648"/>
    <cellStyle name="アクセント 4 29" xfId="649"/>
    <cellStyle name="アクセント 4 3" xfId="650"/>
    <cellStyle name="アクセント 4 4" xfId="651"/>
    <cellStyle name="アクセント 4 5" xfId="652"/>
    <cellStyle name="アクセント 4 6" xfId="653"/>
    <cellStyle name="アクセント 4 7" xfId="654"/>
    <cellStyle name="アクセント 4 8" xfId="655"/>
    <cellStyle name="アクセント 4 9" xfId="656"/>
    <cellStyle name="アクセント 5" xfId="657" builtinId="45" customBuiltin="1"/>
    <cellStyle name="アクセント 5 10" xfId="658"/>
    <cellStyle name="アクセント 5 11" xfId="659"/>
    <cellStyle name="アクセント 5 12" xfId="660"/>
    <cellStyle name="アクセント 5 13" xfId="661"/>
    <cellStyle name="アクセント 5 14" xfId="662"/>
    <cellStyle name="アクセント 5 15" xfId="663"/>
    <cellStyle name="アクセント 5 16" xfId="664"/>
    <cellStyle name="アクセント 5 17" xfId="665"/>
    <cellStyle name="アクセント 5 18" xfId="666"/>
    <cellStyle name="アクセント 5 19" xfId="667"/>
    <cellStyle name="アクセント 5 2" xfId="668"/>
    <cellStyle name="アクセント 5 20" xfId="669"/>
    <cellStyle name="アクセント 5 21" xfId="670"/>
    <cellStyle name="アクセント 5 22" xfId="671"/>
    <cellStyle name="アクセント 5 23" xfId="672"/>
    <cellStyle name="アクセント 5 24" xfId="673"/>
    <cellStyle name="アクセント 5 25" xfId="674"/>
    <cellStyle name="アクセント 5 26" xfId="675"/>
    <cellStyle name="アクセント 5 27" xfId="676"/>
    <cellStyle name="アクセント 5 28" xfId="677"/>
    <cellStyle name="アクセント 5 29" xfId="678"/>
    <cellStyle name="アクセント 5 3" xfId="679"/>
    <cellStyle name="アクセント 5 4" xfId="680"/>
    <cellStyle name="アクセント 5 5" xfId="681"/>
    <cellStyle name="アクセント 5 6" xfId="682"/>
    <cellStyle name="アクセント 5 7" xfId="683"/>
    <cellStyle name="アクセント 5 8" xfId="684"/>
    <cellStyle name="アクセント 5 9" xfId="685"/>
    <cellStyle name="アクセント 6" xfId="686" builtinId="49" customBuiltin="1"/>
    <cellStyle name="アクセント 6 10" xfId="687"/>
    <cellStyle name="アクセント 6 11" xfId="688"/>
    <cellStyle name="アクセント 6 12" xfId="689"/>
    <cellStyle name="アクセント 6 13" xfId="690"/>
    <cellStyle name="アクセント 6 14" xfId="691"/>
    <cellStyle name="アクセント 6 15" xfId="692"/>
    <cellStyle name="アクセント 6 16" xfId="693"/>
    <cellStyle name="アクセント 6 17" xfId="694"/>
    <cellStyle name="アクセント 6 18" xfId="695"/>
    <cellStyle name="アクセント 6 19" xfId="696"/>
    <cellStyle name="アクセント 6 2" xfId="697"/>
    <cellStyle name="アクセント 6 20" xfId="698"/>
    <cellStyle name="アクセント 6 21" xfId="699"/>
    <cellStyle name="アクセント 6 22" xfId="700"/>
    <cellStyle name="アクセント 6 23" xfId="701"/>
    <cellStyle name="アクセント 6 24" xfId="702"/>
    <cellStyle name="アクセント 6 25" xfId="703"/>
    <cellStyle name="アクセント 6 26" xfId="704"/>
    <cellStyle name="アクセント 6 27" xfId="705"/>
    <cellStyle name="アクセント 6 28" xfId="706"/>
    <cellStyle name="アクセント 6 29" xfId="707"/>
    <cellStyle name="アクセント 6 3" xfId="708"/>
    <cellStyle name="アクセント 6 4" xfId="709"/>
    <cellStyle name="アクセント 6 5" xfId="710"/>
    <cellStyle name="アクセント 6 6" xfId="711"/>
    <cellStyle name="アクセント 6 7" xfId="712"/>
    <cellStyle name="アクセント 6 8" xfId="713"/>
    <cellStyle name="アクセント 6 9" xfId="714"/>
    <cellStyle name="センター" xfId="715"/>
    <cellStyle name="タイトル" xfId="716" builtinId="15" customBuiltin="1"/>
    <cellStyle name="タイトル 10" xfId="717"/>
    <cellStyle name="タイトル 11" xfId="718"/>
    <cellStyle name="タイトル 12" xfId="719"/>
    <cellStyle name="タイトル 13" xfId="720"/>
    <cellStyle name="タイトル 14" xfId="721"/>
    <cellStyle name="タイトル 15" xfId="722"/>
    <cellStyle name="タイトル 16" xfId="723"/>
    <cellStyle name="タイトル 17" xfId="724"/>
    <cellStyle name="タイトル 18" xfId="725"/>
    <cellStyle name="タイトル 19" xfId="726"/>
    <cellStyle name="タイトル 2" xfId="727"/>
    <cellStyle name="タイトル 20" xfId="728"/>
    <cellStyle name="タイトル 21" xfId="729"/>
    <cellStyle name="タイトル 22" xfId="730"/>
    <cellStyle name="タイトル 23" xfId="731"/>
    <cellStyle name="タイトル 24" xfId="732"/>
    <cellStyle name="タイトル 25" xfId="733"/>
    <cellStyle name="タイトル 26" xfId="734"/>
    <cellStyle name="タイトル 27" xfId="735"/>
    <cellStyle name="タイトル 28" xfId="736"/>
    <cellStyle name="タイトル 29" xfId="737"/>
    <cellStyle name="タイトル 3" xfId="738"/>
    <cellStyle name="タイトル 4" xfId="739"/>
    <cellStyle name="タイトル 5" xfId="740"/>
    <cellStyle name="タイトル 6" xfId="741"/>
    <cellStyle name="タイトル 7" xfId="742"/>
    <cellStyle name="タイトル 8" xfId="743"/>
    <cellStyle name="タイトル 9" xfId="744"/>
    <cellStyle name="チェック セル" xfId="745" builtinId="23" customBuiltin="1"/>
    <cellStyle name="チェック セル 10" xfId="746"/>
    <cellStyle name="チェック セル 11" xfId="747"/>
    <cellStyle name="チェック セル 12" xfId="748"/>
    <cellStyle name="チェック セル 13" xfId="749"/>
    <cellStyle name="チェック セル 14" xfId="750"/>
    <cellStyle name="チェック セル 15" xfId="751"/>
    <cellStyle name="チェック セル 16" xfId="752"/>
    <cellStyle name="チェック セル 17" xfId="753"/>
    <cellStyle name="チェック セル 18" xfId="754"/>
    <cellStyle name="チェック セル 19" xfId="755"/>
    <cellStyle name="チェック セル 2" xfId="756"/>
    <cellStyle name="チェック セル 20" xfId="757"/>
    <cellStyle name="チェック セル 21" xfId="758"/>
    <cellStyle name="チェック セル 22" xfId="759"/>
    <cellStyle name="チェック セル 23" xfId="760"/>
    <cellStyle name="チェック セル 24" xfId="761"/>
    <cellStyle name="チェック セル 25" xfId="762"/>
    <cellStyle name="チェック セル 26" xfId="763"/>
    <cellStyle name="チェック セル 27" xfId="764"/>
    <cellStyle name="チェック セル 28" xfId="765"/>
    <cellStyle name="チェック セル 29" xfId="766"/>
    <cellStyle name="チェック セル 3" xfId="767"/>
    <cellStyle name="チェック セル 4" xfId="768"/>
    <cellStyle name="チェック セル 5" xfId="769"/>
    <cellStyle name="チェック セル 6" xfId="770"/>
    <cellStyle name="チェック セル 7" xfId="771"/>
    <cellStyle name="チェック セル 8" xfId="772"/>
    <cellStyle name="チェック セル 9" xfId="773"/>
    <cellStyle name="どちらでもない" xfId="774" builtinId="28" customBuiltin="1"/>
    <cellStyle name="どちらでもない 10" xfId="775"/>
    <cellStyle name="どちらでもない 11" xfId="776"/>
    <cellStyle name="どちらでもない 12" xfId="777"/>
    <cellStyle name="どちらでもない 13" xfId="778"/>
    <cellStyle name="どちらでもない 14" xfId="779"/>
    <cellStyle name="どちらでもない 15" xfId="780"/>
    <cellStyle name="どちらでもない 16" xfId="781"/>
    <cellStyle name="どちらでもない 17" xfId="782"/>
    <cellStyle name="どちらでもない 18" xfId="783"/>
    <cellStyle name="どちらでもない 19" xfId="784"/>
    <cellStyle name="どちらでもない 2" xfId="785"/>
    <cellStyle name="どちらでもない 20" xfId="786"/>
    <cellStyle name="どちらでもない 21" xfId="787"/>
    <cellStyle name="どちらでもない 22" xfId="788"/>
    <cellStyle name="どちらでもない 23" xfId="789"/>
    <cellStyle name="どちらでもない 24" xfId="790"/>
    <cellStyle name="どちらでもない 25" xfId="791"/>
    <cellStyle name="どちらでもない 26" xfId="792"/>
    <cellStyle name="どちらでもない 27" xfId="793"/>
    <cellStyle name="どちらでもない 28" xfId="794"/>
    <cellStyle name="どちらでもない 29" xfId="795"/>
    <cellStyle name="どちらでもない 3" xfId="796"/>
    <cellStyle name="どちらでもない 4" xfId="797"/>
    <cellStyle name="どちらでもない 5" xfId="798"/>
    <cellStyle name="どちらでもない 6" xfId="799"/>
    <cellStyle name="どちらでもない 7" xfId="800"/>
    <cellStyle name="どちらでもない 8" xfId="801"/>
    <cellStyle name="どちらでもない 9" xfId="802"/>
    <cellStyle name="メモ" xfId="803" builtinId="10" customBuiltin="1"/>
    <cellStyle name="メモ 10" xfId="804"/>
    <cellStyle name="メモ 11" xfId="805"/>
    <cellStyle name="メモ 12" xfId="806"/>
    <cellStyle name="メモ 13" xfId="807"/>
    <cellStyle name="メモ 14" xfId="808"/>
    <cellStyle name="メモ 15" xfId="809"/>
    <cellStyle name="メモ 16" xfId="810"/>
    <cellStyle name="メモ 17" xfId="811"/>
    <cellStyle name="メモ 18" xfId="812"/>
    <cellStyle name="メモ 19" xfId="813"/>
    <cellStyle name="メモ 2" xfId="814"/>
    <cellStyle name="メモ 20" xfId="815"/>
    <cellStyle name="メモ 21" xfId="816"/>
    <cellStyle name="メモ 22" xfId="817"/>
    <cellStyle name="メモ 23" xfId="818"/>
    <cellStyle name="メモ 24" xfId="819"/>
    <cellStyle name="メモ 25" xfId="820"/>
    <cellStyle name="メモ 26" xfId="821"/>
    <cellStyle name="メモ 27" xfId="822"/>
    <cellStyle name="メモ 28" xfId="823"/>
    <cellStyle name="メモ 29" xfId="824"/>
    <cellStyle name="メモ 3" xfId="825"/>
    <cellStyle name="メモ 4" xfId="826"/>
    <cellStyle name="メモ 5" xfId="827"/>
    <cellStyle name="メモ 6" xfId="828"/>
    <cellStyle name="メモ 7" xfId="829"/>
    <cellStyle name="メモ 8" xfId="830"/>
    <cellStyle name="メモ 9" xfId="831"/>
    <cellStyle name="リンク セル" xfId="832" builtinId="24" customBuiltin="1"/>
    <cellStyle name="リンク セル 10" xfId="833"/>
    <cellStyle name="リンク セル 11" xfId="834"/>
    <cellStyle name="リンク セル 12" xfId="835"/>
    <cellStyle name="リンク セル 13" xfId="836"/>
    <cellStyle name="リンク セル 14" xfId="837"/>
    <cellStyle name="リンク セル 15" xfId="838"/>
    <cellStyle name="リンク セル 16" xfId="839"/>
    <cellStyle name="リンク セル 17" xfId="840"/>
    <cellStyle name="リンク セル 18" xfId="841"/>
    <cellStyle name="リンク セル 19" xfId="842"/>
    <cellStyle name="リンク セル 2" xfId="843"/>
    <cellStyle name="リンク セル 20" xfId="844"/>
    <cellStyle name="リンク セル 21" xfId="845"/>
    <cellStyle name="リンク セル 22" xfId="846"/>
    <cellStyle name="リンク セル 23" xfId="847"/>
    <cellStyle name="リンク セル 24" xfId="848"/>
    <cellStyle name="リンク セル 25" xfId="849"/>
    <cellStyle name="リンク セル 26" xfId="850"/>
    <cellStyle name="リンク セル 27" xfId="851"/>
    <cellStyle name="リンク セル 28" xfId="852"/>
    <cellStyle name="リンク セル 29" xfId="853"/>
    <cellStyle name="リンク セル 3" xfId="854"/>
    <cellStyle name="リンク セル 4" xfId="855"/>
    <cellStyle name="リンク セル 5" xfId="856"/>
    <cellStyle name="リンク セル 6" xfId="857"/>
    <cellStyle name="リンク セル 7" xfId="858"/>
    <cellStyle name="リンク セル 8" xfId="859"/>
    <cellStyle name="リンク セル 9" xfId="860"/>
    <cellStyle name="悪い" xfId="861" builtinId="27" customBuiltin="1"/>
    <cellStyle name="悪い 10" xfId="862"/>
    <cellStyle name="悪い 11" xfId="863"/>
    <cellStyle name="悪い 12" xfId="864"/>
    <cellStyle name="悪い 13" xfId="865"/>
    <cellStyle name="悪い 14" xfId="866"/>
    <cellStyle name="悪い 15" xfId="867"/>
    <cellStyle name="悪い 16" xfId="868"/>
    <cellStyle name="悪い 17" xfId="869"/>
    <cellStyle name="悪い 18" xfId="870"/>
    <cellStyle name="悪い 19" xfId="871"/>
    <cellStyle name="悪い 2" xfId="872"/>
    <cellStyle name="悪い 20" xfId="873"/>
    <cellStyle name="悪い 21" xfId="874"/>
    <cellStyle name="悪い 22" xfId="875"/>
    <cellStyle name="悪い 23" xfId="876"/>
    <cellStyle name="悪い 24" xfId="877"/>
    <cellStyle name="悪い 25" xfId="878"/>
    <cellStyle name="悪い 26" xfId="879"/>
    <cellStyle name="悪い 27" xfId="880"/>
    <cellStyle name="悪い 28" xfId="881"/>
    <cellStyle name="悪い 29" xfId="882"/>
    <cellStyle name="悪い 3" xfId="883"/>
    <cellStyle name="悪い 4" xfId="884"/>
    <cellStyle name="悪い 5" xfId="885"/>
    <cellStyle name="悪い 6" xfId="886"/>
    <cellStyle name="悪い 7" xfId="887"/>
    <cellStyle name="悪い 8" xfId="888"/>
    <cellStyle name="悪い 9" xfId="889"/>
    <cellStyle name="計算" xfId="890" builtinId="22" customBuiltin="1"/>
    <cellStyle name="計算 10" xfId="891"/>
    <cellStyle name="計算 11" xfId="892"/>
    <cellStyle name="計算 12" xfId="893"/>
    <cellStyle name="計算 13" xfId="894"/>
    <cellStyle name="計算 14" xfId="895"/>
    <cellStyle name="計算 15" xfId="896"/>
    <cellStyle name="計算 16" xfId="897"/>
    <cellStyle name="計算 17" xfId="898"/>
    <cellStyle name="計算 18" xfId="899"/>
    <cellStyle name="計算 19" xfId="900"/>
    <cellStyle name="計算 2" xfId="901"/>
    <cellStyle name="計算 20" xfId="902"/>
    <cellStyle name="計算 21" xfId="903"/>
    <cellStyle name="計算 22" xfId="904"/>
    <cellStyle name="計算 23" xfId="905"/>
    <cellStyle name="計算 24" xfId="906"/>
    <cellStyle name="計算 25" xfId="907"/>
    <cellStyle name="計算 26" xfId="908"/>
    <cellStyle name="計算 27" xfId="909"/>
    <cellStyle name="計算 28" xfId="910"/>
    <cellStyle name="計算 29" xfId="911"/>
    <cellStyle name="計算 3" xfId="912"/>
    <cellStyle name="計算 4" xfId="913"/>
    <cellStyle name="計算 5" xfId="914"/>
    <cellStyle name="計算 6" xfId="915"/>
    <cellStyle name="計算 7" xfId="916"/>
    <cellStyle name="計算 8" xfId="917"/>
    <cellStyle name="計算 9" xfId="918"/>
    <cellStyle name="警告文" xfId="919" builtinId="11" customBuiltin="1"/>
    <cellStyle name="警告文 10" xfId="920"/>
    <cellStyle name="警告文 11" xfId="921"/>
    <cellStyle name="警告文 12" xfId="922"/>
    <cellStyle name="警告文 13" xfId="923"/>
    <cellStyle name="警告文 14" xfId="924"/>
    <cellStyle name="警告文 15" xfId="925"/>
    <cellStyle name="警告文 16" xfId="926"/>
    <cellStyle name="警告文 17" xfId="927"/>
    <cellStyle name="警告文 18" xfId="928"/>
    <cellStyle name="警告文 19" xfId="929"/>
    <cellStyle name="警告文 2" xfId="930"/>
    <cellStyle name="警告文 20" xfId="931"/>
    <cellStyle name="警告文 21" xfId="932"/>
    <cellStyle name="警告文 22" xfId="933"/>
    <cellStyle name="警告文 23" xfId="934"/>
    <cellStyle name="警告文 24" xfId="935"/>
    <cellStyle name="警告文 25" xfId="936"/>
    <cellStyle name="警告文 26" xfId="937"/>
    <cellStyle name="警告文 27" xfId="938"/>
    <cellStyle name="警告文 28" xfId="939"/>
    <cellStyle name="警告文 29" xfId="940"/>
    <cellStyle name="警告文 3" xfId="941"/>
    <cellStyle name="警告文 4" xfId="942"/>
    <cellStyle name="警告文 5" xfId="943"/>
    <cellStyle name="警告文 6" xfId="944"/>
    <cellStyle name="警告文 7" xfId="945"/>
    <cellStyle name="警告文 8" xfId="946"/>
    <cellStyle name="警告文 9" xfId="947"/>
    <cellStyle name="桁区切り 10" xfId="948"/>
    <cellStyle name="桁区切り 11" xfId="949"/>
    <cellStyle name="桁区切り 12" xfId="950"/>
    <cellStyle name="桁区切り 13" xfId="951"/>
    <cellStyle name="桁区切り 14" xfId="952"/>
    <cellStyle name="桁区切り 15" xfId="953"/>
    <cellStyle name="桁区切り 16" xfId="954"/>
    <cellStyle name="桁区切り 17" xfId="955"/>
    <cellStyle name="桁区切り 18" xfId="956"/>
    <cellStyle name="桁区切り 19" xfId="957"/>
    <cellStyle name="桁区切り 2" xfId="958"/>
    <cellStyle name="桁区切り 20" xfId="959"/>
    <cellStyle name="桁区切り 21" xfId="960"/>
    <cellStyle name="桁区切り 22" xfId="961"/>
    <cellStyle name="桁区切り 23" xfId="962"/>
    <cellStyle name="桁区切り 24" xfId="963"/>
    <cellStyle name="桁区切り 3" xfId="964"/>
    <cellStyle name="桁区切り 4" xfId="965"/>
    <cellStyle name="桁区切り 5" xfId="966"/>
    <cellStyle name="桁区切り 6" xfId="967"/>
    <cellStyle name="桁区切り 7" xfId="968"/>
    <cellStyle name="桁区切り 8" xfId="969"/>
    <cellStyle name="桁区切り 9" xfId="970"/>
    <cellStyle name="見出し 1" xfId="971" builtinId="16" customBuiltin="1"/>
    <cellStyle name="見出し 1 10" xfId="972"/>
    <cellStyle name="見出し 1 11" xfId="973"/>
    <cellStyle name="見出し 1 12" xfId="974"/>
    <cellStyle name="見出し 1 13" xfId="975"/>
    <cellStyle name="見出し 1 14" xfId="976"/>
    <cellStyle name="見出し 1 15" xfId="977"/>
    <cellStyle name="見出し 1 16" xfId="978"/>
    <cellStyle name="見出し 1 17" xfId="979"/>
    <cellStyle name="見出し 1 18" xfId="980"/>
    <cellStyle name="見出し 1 19" xfId="981"/>
    <cellStyle name="見出し 1 2" xfId="982"/>
    <cellStyle name="見出し 1 20" xfId="983"/>
    <cellStyle name="見出し 1 21" xfId="984"/>
    <cellStyle name="見出し 1 22" xfId="985"/>
    <cellStyle name="見出し 1 23" xfId="986"/>
    <cellStyle name="見出し 1 24" xfId="987"/>
    <cellStyle name="見出し 1 25" xfId="988"/>
    <cellStyle name="見出し 1 26" xfId="989"/>
    <cellStyle name="見出し 1 27" xfId="990"/>
    <cellStyle name="見出し 1 28" xfId="991"/>
    <cellStyle name="見出し 1 29" xfId="992"/>
    <cellStyle name="見出し 1 3" xfId="993"/>
    <cellStyle name="見出し 1 4" xfId="994"/>
    <cellStyle name="見出し 1 5" xfId="995"/>
    <cellStyle name="見出し 1 6" xfId="996"/>
    <cellStyle name="見出し 1 7" xfId="997"/>
    <cellStyle name="見出し 1 8" xfId="998"/>
    <cellStyle name="見出し 1 9" xfId="999"/>
    <cellStyle name="見出し 2" xfId="1000" builtinId="17" customBuiltin="1"/>
    <cellStyle name="見出し 2 10" xfId="1001"/>
    <cellStyle name="見出し 2 11" xfId="1002"/>
    <cellStyle name="見出し 2 12" xfId="1003"/>
    <cellStyle name="見出し 2 13" xfId="1004"/>
    <cellStyle name="見出し 2 14" xfId="1005"/>
    <cellStyle name="見出し 2 15" xfId="1006"/>
    <cellStyle name="見出し 2 16" xfId="1007"/>
    <cellStyle name="見出し 2 17" xfId="1008"/>
    <cellStyle name="見出し 2 18" xfId="1009"/>
    <cellStyle name="見出し 2 19" xfId="1010"/>
    <cellStyle name="見出し 2 2" xfId="1011"/>
    <cellStyle name="見出し 2 20" xfId="1012"/>
    <cellStyle name="見出し 2 21" xfId="1013"/>
    <cellStyle name="見出し 2 22" xfId="1014"/>
    <cellStyle name="見出し 2 23" xfId="1015"/>
    <cellStyle name="見出し 2 24" xfId="1016"/>
    <cellStyle name="見出し 2 25" xfId="1017"/>
    <cellStyle name="見出し 2 26" xfId="1018"/>
    <cellStyle name="見出し 2 27" xfId="1019"/>
    <cellStyle name="見出し 2 28" xfId="1020"/>
    <cellStyle name="見出し 2 29" xfId="1021"/>
    <cellStyle name="見出し 2 3" xfId="1022"/>
    <cellStyle name="見出し 2 4" xfId="1023"/>
    <cellStyle name="見出し 2 5" xfId="1024"/>
    <cellStyle name="見出し 2 6" xfId="1025"/>
    <cellStyle name="見出し 2 7" xfId="1026"/>
    <cellStyle name="見出し 2 8" xfId="1027"/>
    <cellStyle name="見出し 2 9" xfId="1028"/>
    <cellStyle name="見出し 3" xfId="1029" builtinId="18" customBuiltin="1"/>
    <cellStyle name="見出し 3 10" xfId="1030"/>
    <cellStyle name="見出し 3 11" xfId="1031"/>
    <cellStyle name="見出し 3 12" xfId="1032"/>
    <cellStyle name="見出し 3 13" xfId="1033"/>
    <cellStyle name="見出し 3 14" xfId="1034"/>
    <cellStyle name="見出し 3 15" xfId="1035"/>
    <cellStyle name="見出し 3 16" xfId="1036"/>
    <cellStyle name="見出し 3 17" xfId="1037"/>
    <cellStyle name="見出し 3 18" xfId="1038"/>
    <cellStyle name="見出し 3 19" xfId="1039"/>
    <cellStyle name="見出し 3 2" xfId="1040"/>
    <cellStyle name="見出し 3 20" xfId="1041"/>
    <cellStyle name="見出し 3 21" xfId="1042"/>
    <cellStyle name="見出し 3 22" xfId="1043"/>
    <cellStyle name="見出し 3 23" xfId="1044"/>
    <cellStyle name="見出し 3 24" xfId="1045"/>
    <cellStyle name="見出し 3 25" xfId="1046"/>
    <cellStyle name="見出し 3 26" xfId="1047"/>
    <cellStyle name="見出し 3 27" xfId="1048"/>
    <cellStyle name="見出し 3 28" xfId="1049"/>
    <cellStyle name="見出し 3 29" xfId="1050"/>
    <cellStyle name="見出し 3 3" xfId="1051"/>
    <cellStyle name="見出し 3 4" xfId="1052"/>
    <cellStyle name="見出し 3 5" xfId="1053"/>
    <cellStyle name="見出し 3 6" xfId="1054"/>
    <cellStyle name="見出し 3 7" xfId="1055"/>
    <cellStyle name="見出し 3 8" xfId="1056"/>
    <cellStyle name="見出し 3 9" xfId="1057"/>
    <cellStyle name="見出し 4" xfId="1058" builtinId="19" customBuiltin="1"/>
    <cellStyle name="見出し 4 10" xfId="1059"/>
    <cellStyle name="見出し 4 11" xfId="1060"/>
    <cellStyle name="見出し 4 12" xfId="1061"/>
    <cellStyle name="見出し 4 13" xfId="1062"/>
    <cellStyle name="見出し 4 14" xfId="1063"/>
    <cellStyle name="見出し 4 15" xfId="1064"/>
    <cellStyle name="見出し 4 16" xfId="1065"/>
    <cellStyle name="見出し 4 17" xfId="1066"/>
    <cellStyle name="見出し 4 18" xfId="1067"/>
    <cellStyle name="見出し 4 19" xfId="1068"/>
    <cellStyle name="見出し 4 2" xfId="1069"/>
    <cellStyle name="見出し 4 20" xfId="1070"/>
    <cellStyle name="見出し 4 21" xfId="1071"/>
    <cellStyle name="見出し 4 22" xfId="1072"/>
    <cellStyle name="見出し 4 23" xfId="1073"/>
    <cellStyle name="見出し 4 24" xfId="1074"/>
    <cellStyle name="見出し 4 25" xfId="1075"/>
    <cellStyle name="見出し 4 26" xfId="1076"/>
    <cellStyle name="見出し 4 27" xfId="1077"/>
    <cellStyle name="見出し 4 28" xfId="1078"/>
    <cellStyle name="見出し 4 29" xfId="1079"/>
    <cellStyle name="見出し 4 3" xfId="1080"/>
    <cellStyle name="見出し 4 4" xfId="1081"/>
    <cellStyle name="見出し 4 5" xfId="1082"/>
    <cellStyle name="見出し 4 6" xfId="1083"/>
    <cellStyle name="見出し 4 7" xfId="1084"/>
    <cellStyle name="見出し 4 8" xfId="1085"/>
    <cellStyle name="見出し 4 9" xfId="1086"/>
    <cellStyle name="集計" xfId="1087" builtinId="25" customBuiltin="1"/>
    <cellStyle name="集計 10" xfId="1088"/>
    <cellStyle name="集計 11" xfId="1089"/>
    <cellStyle name="集計 12" xfId="1090"/>
    <cellStyle name="集計 13" xfId="1091"/>
    <cellStyle name="集計 14" xfId="1092"/>
    <cellStyle name="集計 15" xfId="1093"/>
    <cellStyle name="集計 16" xfId="1094"/>
    <cellStyle name="集計 17" xfId="1095"/>
    <cellStyle name="集計 18" xfId="1096"/>
    <cellStyle name="集計 19" xfId="1097"/>
    <cellStyle name="集計 2" xfId="1098"/>
    <cellStyle name="集計 20" xfId="1099"/>
    <cellStyle name="集計 21" xfId="1100"/>
    <cellStyle name="集計 22" xfId="1101"/>
    <cellStyle name="集計 23" xfId="1102"/>
    <cellStyle name="集計 24" xfId="1103"/>
    <cellStyle name="集計 25" xfId="1104"/>
    <cellStyle name="集計 26" xfId="1105"/>
    <cellStyle name="集計 27" xfId="1106"/>
    <cellStyle name="集計 28" xfId="1107"/>
    <cellStyle name="集計 29" xfId="1108"/>
    <cellStyle name="集計 3" xfId="1109"/>
    <cellStyle name="集計 4" xfId="1110"/>
    <cellStyle name="集計 5" xfId="1111"/>
    <cellStyle name="集計 6" xfId="1112"/>
    <cellStyle name="集計 7" xfId="1113"/>
    <cellStyle name="集計 8" xfId="1114"/>
    <cellStyle name="集計 9" xfId="1115"/>
    <cellStyle name="出力" xfId="1116" builtinId="21" customBuiltin="1"/>
    <cellStyle name="出力 10" xfId="1117"/>
    <cellStyle name="出力 11" xfId="1118"/>
    <cellStyle name="出力 12" xfId="1119"/>
    <cellStyle name="出力 13" xfId="1120"/>
    <cellStyle name="出力 14" xfId="1121"/>
    <cellStyle name="出力 15" xfId="1122"/>
    <cellStyle name="出力 16" xfId="1123"/>
    <cellStyle name="出力 17" xfId="1124"/>
    <cellStyle name="出力 18" xfId="1125"/>
    <cellStyle name="出力 19" xfId="1126"/>
    <cellStyle name="出力 2" xfId="1127"/>
    <cellStyle name="出力 20" xfId="1128"/>
    <cellStyle name="出力 21" xfId="1129"/>
    <cellStyle name="出力 22" xfId="1130"/>
    <cellStyle name="出力 23" xfId="1131"/>
    <cellStyle name="出力 24" xfId="1132"/>
    <cellStyle name="出力 25" xfId="1133"/>
    <cellStyle name="出力 26" xfId="1134"/>
    <cellStyle name="出力 27" xfId="1135"/>
    <cellStyle name="出力 28" xfId="1136"/>
    <cellStyle name="出力 29" xfId="1137"/>
    <cellStyle name="出力 3" xfId="1138"/>
    <cellStyle name="出力 4" xfId="1139"/>
    <cellStyle name="出力 5" xfId="1140"/>
    <cellStyle name="出力 6" xfId="1141"/>
    <cellStyle name="出力 7" xfId="1142"/>
    <cellStyle name="出力 8" xfId="1143"/>
    <cellStyle name="出力 9" xfId="1144"/>
    <cellStyle name="数値（0.0）" xfId="1145"/>
    <cellStyle name="数値（実数）" xfId="1146"/>
    <cellStyle name="説明文" xfId="1147" builtinId="53" customBuiltin="1"/>
    <cellStyle name="説明文 10" xfId="1148"/>
    <cellStyle name="説明文 11" xfId="1149"/>
    <cellStyle name="説明文 12" xfId="1150"/>
    <cellStyle name="説明文 13" xfId="1151"/>
    <cellStyle name="説明文 14" xfId="1152"/>
    <cellStyle name="説明文 15" xfId="1153"/>
    <cellStyle name="説明文 16" xfId="1154"/>
    <cellStyle name="説明文 17" xfId="1155"/>
    <cellStyle name="説明文 18" xfId="1156"/>
    <cellStyle name="説明文 19" xfId="1157"/>
    <cellStyle name="説明文 2" xfId="1158"/>
    <cellStyle name="説明文 20" xfId="1159"/>
    <cellStyle name="説明文 21" xfId="1160"/>
    <cellStyle name="説明文 22" xfId="1161"/>
    <cellStyle name="説明文 23" xfId="1162"/>
    <cellStyle name="説明文 24" xfId="1163"/>
    <cellStyle name="説明文 25" xfId="1164"/>
    <cellStyle name="説明文 26" xfId="1165"/>
    <cellStyle name="説明文 27" xfId="1166"/>
    <cellStyle name="説明文 28" xfId="1167"/>
    <cellStyle name="説明文 29" xfId="1168"/>
    <cellStyle name="説明文 3" xfId="1169"/>
    <cellStyle name="説明文 4" xfId="1170"/>
    <cellStyle name="説明文 5" xfId="1171"/>
    <cellStyle name="説明文 6" xfId="1172"/>
    <cellStyle name="説明文 7" xfId="1173"/>
    <cellStyle name="説明文 8" xfId="1174"/>
    <cellStyle name="説明文 9" xfId="1175"/>
    <cellStyle name="入力" xfId="1176" builtinId="20" customBuiltin="1"/>
    <cellStyle name="入力 10" xfId="1177"/>
    <cellStyle name="入力 11" xfId="1178"/>
    <cellStyle name="入力 12" xfId="1179"/>
    <cellStyle name="入力 13" xfId="1180"/>
    <cellStyle name="入力 14" xfId="1181"/>
    <cellStyle name="入力 15" xfId="1182"/>
    <cellStyle name="入力 16" xfId="1183"/>
    <cellStyle name="入力 17" xfId="1184"/>
    <cellStyle name="入力 18" xfId="1185"/>
    <cellStyle name="入力 19" xfId="1186"/>
    <cellStyle name="入力 2" xfId="1187"/>
    <cellStyle name="入力 20" xfId="1188"/>
    <cellStyle name="入力 21" xfId="1189"/>
    <cellStyle name="入力 22" xfId="1190"/>
    <cellStyle name="入力 23" xfId="1191"/>
    <cellStyle name="入力 24" xfId="1192"/>
    <cellStyle name="入力 25" xfId="1193"/>
    <cellStyle name="入力 26" xfId="1194"/>
    <cellStyle name="入力 27" xfId="1195"/>
    <cellStyle name="入力 28" xfId="1196"/>
    <cellStyle name="入力 29" xfId="1197"/>
    <cellStyle name="入力 3" xfId="1198"/>
    <cellStyle name="入力 4" xfId="1199"/>
    <cellStyle name="入力 5" xfId="1200"/>
    <cellStyle name="入力 6" xfId="1201"/>
    <cellStyle name="入力 7" xfId="1202"/>
    <cellStyle name="入力 8" xfId="1203"/>
    <cellStyle name="入力 9" xfId="1204"/>
    <cellStyle name="標準" xfId="0" builtinId="0"/>
    <cellStyle name="標準 10" xfId="1205"/>
    <cellStyle name="標準 11" xfId="1206"/>
    <cellStyle name="標準 12" xfId="1207"/>
    <cellStyle name="標準 13" xfId="1208"/>
    <cellStyle name="標準 14" xfId="1209"/>
    <cellStyle name="標準 15" xfId="1210"/>
    <cellStyle name="標準 16" xfId="1211"/>
    <cellStyle name="標準 17" xfId="1212"/>
    <cellStyle name="標準 18" xfId="1213"/>
    <cellStyle name="標準 19" xfId="1214"/>
    <cellStyle name="標準 2" xfId="1215"/>
    <cellStyle name="標準 2 2" xfId="1216"/>
    <cellStyle name="標準 2 3" xfId="1217"/>
    <cellStyle name="標準 2 4" xfId="1218"/>
    <cellStyle name="標準 2 5" xfId="1219"/>
    <cellStyle name="標準 2 6" xfId="1220"/>
    <cellStyle name="標準 2_【参考】資料3－15　少年入所受刑者人員(1)" xfId="1221"/>
    <cellStyle name="標準 20" xfId="1222"/>
    <cellStyle name="標準 21" xfId="1223"/>
    <cellStyle name="標準 22" xfId="1224"/>
    <cellStyle name="標準 23" xfId="1225"/>
    <cellStyle name="標準 24" xfId="1226"/>
    <cellStyle name="標準 25" xfId="1227"/>
    <cellStyle name="標準 26" xfId="1228"/>
    <cellStyle name="標準 27" xfId="1229"/>
    <cellStyle name="標準 28" xfId="1230"/>
    <cellStyle name="標準 29" xfId="1231"/>
    <cellStyle name="標準 3" xfId="1232"/>
    <cellStyle name="標準 4" xfId="1233"/>
    <cellStyle name="標準 5" xfId="1234"/>
    <cellStyle name="標準 6" xfId="1235"/>
    <cellStyle name="標準 7" xfId="1236"/>
    <cellStyle name="標準 8" xfId="1237"/>
    <cellStyle name="標準 9" xfId="1238"/>
    <cellStyle name="標題形式" xfId="1239"/>
    <cellStyle name="表題" xfId="1240"/>
    <cellStyle name="良い" xfId="1241" builtinId="26" customBuiltin="1"/>
    <cellStyle name="良い 10" xfId="1242"/>
    <cellStyle name="良い 11" xfId="1243"/>
    <cellStyle name="良い 12" xfId="1244"/>
    <cellStyle name="良い 13" xfId="1245"/>
    <cellStyle name="良い 14" xfId="1246"/>
    <cellStyle name="良い 15" xfId="1247"/>
    <cellStyle name="良い 16" xfId="1248"/>
    <cellStyle name="良い 17" xfId="1249"/>
    <cellStyle name="良い 18" xfId="1250"/>
    <cellStyle name="良い 19" xfId="1251"/>
    <cellStyle name="良い 2" xfId="1252"/>
    <cellStyle name="良い 20" xfId="1253"/>
    <cellStyle name="良い 21" xfId="1254"/>
    <cellStyle name="良い 22" xfId="1255"/>
    <cellStyle name="良い 23" xfId="1256"/>
    <cellStyle name="良い 24" xfId="1257"/>
    <cellStyle name="良い 25" xfId="1258"/>
    <cellStyle name="良い 26" xfId="1259"/>
    <cellStyle name="良い 27" xfId="1260"/>
    <cellStyle name="良い 28" xfId="1261"/>
    <cellStyle name="良い 29" xfId="1262"/>
    <cellStyle name="良い 3" xfId="1263"/>
    <cellStyle name="良い 4" xfId="1264"/>
    <cellStyle name="良い 5" xfId="1265"/>
    <cellStyle name="良い 6" xfId="1266"/>
    <cellStyle name="良い 7" xfId="1267"/>
    <cellStyle name="良い 8" xfId="1268"/>
    <cellStyle name="良い 9" xfId="1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13"/>
  </sheetPr>
  <dimension ref="B1:R17"/>
  <sheetViews>
    <sheetView tabSelected="1" view="pageBreakPreview" zoomScaleNormal="100" zoomScaleSheetLayoutView="100" workbookViewId="0"/>
  </sheetViews>
  <sheetFormatPr defaultColWidth="9" defaultRowHeight="14.3"/>
  <cols>
    <col min="1" max="1" width="3.625" style="1" customWidth="1"/>
    <col min="2" max="2" width="5.875" style="1" bestFit="1" customWidth="1"/>
    <col min="3" max="3" width="33.125" style="1" bestFit="1" customWidth="1"/>
    <col min="4" max="4" width="9.75" style="1" customWidth="1"/>
    <col min="5" max="5" width="7.75" style="1" bestFit="1" customWidth="1"/>
    <col min="6" max="6" width="7.25" style="1" bestFit="1" customWidth="1"/>
    <col min="7" max="10" width="9.75" style="1" customWidth="1"/>
    <col min="11" max="11" width="11.75" style="1" customWidth="1"/>
    <col min="12" max="12" width="6.375" style="1" customWidth="1"/>
    <col min="13" max="13" width="7.625" style="1" customWidth="1"/>
    <col min="14" max="14" width="8.625" style="1" customWidth="1"/>
    <col min="15" max="16384" width="9" style="1"/>
  </cols>
  <sheetData>
    <row r="1" spans="2:18" ht="14.9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8" ht="20.05" customHeight="1">
      <c r="B2" s="78" t="s">
        <v>23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"/>
      <c r="O2" s="2"/>
      <c r="P2" s="2"/>
      <c r="Q2" s="2"/>
      <c r="R2" s="2"/>
    </row>
    <row r="3" spans="2:18" ht="13.75" customHeight="1"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</row>
    <row r="4" spans="2:18" ht="13.7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67" t="s">
        <v>24</v>
      </c>
      <c r="N4" s="5"/>
    </row>
    <row r="5" spans="2:18" ht="39.25" customHeight="1" thickTop="1">
      <c r="B5" s="70" t="s">
        <v>1</v>
      </c>
      <c r="C5" s="71"/>
      <c r="D5" s="29" t="s">
        <v>2</v>
      </c>
      <c r="E5" s="8" t="s">
        <v>3</v>
      </c>
      <c r="F5" s="9" t="s">
        <v>4</v>
      </c>
      <c r="G5" s="10" t="s">
        <v>25</v>
      </c>
      <c r="H5" s="9" t="s">
        <v>5</v>
      </c>
      <c r="I5" s="11" t="s">
        <v>6</v>
      </c>
      <c r="J5" s="11" t="s">
        <v>7</v>
      </c>
      <c r="K5" s="9" t="s">
        <v>10</v>
      </c>
      <c r="L5" s="10" t="s">
        <v>8</v>
      </c>
      <c r="M5" s="10" t="s">
        <v>9</v>
      </c>
      <c r="N5" s="5"/>
    </row>
    <row r="6" spans="2:18" ht="13.75" customHeight="1">
      <c r="B6" s="72" t="s">
        <v>11</v>
      </c>
      <c r="C6" s="73"/>
      <c r="D6" s="23">
        <v>262486</v>
      </c>
      <c r="E6" s="12">
        <v>906</v>
      </c>
      <c r="F6" s="13">
        <v>2255</v>
      </c>
      <c r="G6" s="13">
        <v>46271</v>
      </c>
      <c r="H6" s="13">
        <v>2377</v>
      </c>
      <c r="I6" s="13">
        <v>138947</v>
      </c>
      <c r="J6" s="13">
        <v>10827</v>
      </c>
      <c r="K6" s="13">
        <v>3424</v>
      </c>
      <c r="L6" s="13">
        <v>549</v>
      </c>
      <c r="M6" s="13">
        <v>56930</v>
      </c>
      <c r="N6" s="5"/>
    </row>
    <row r="7" spans="2:18" ht="13.75" customHeight="1">
      <c r="B7" s="74" t="s">
        <v>55</v>
      </c>
      <c r="C7" s="75"/>
      <c r="D7" s="24">
        <v>3701</v>
      </c>
      <c r="E7" s="12">
        <v>137</v>
      </c>
      <c r="F7" s="13">
        <v>74</v>
      </c>
      <c r="G7" s="13">
        <v>838</v>
      </c>
      <c r="H7" s="13">
        <v>79</v>
      </c>
      <c r="I7" s="13">
        <v>1476</v>
      </c>
      <c r="J7" s="13">
        <v>148</v>
      </c>
      <c r="K7" s="13">
        <v>57</v>
      </c>
      <c r="L7" s="13">
        <v>107</v>
      </c>
      <c r="M7" s="13">
        <v>785</v>
      </c>
      <c r="N7" s="5"/>
    </row>
    <row r="8" spans="2:18" ht="13.75" customHeight="1">
      <c r="B8" s="20"/>
      <c r="C8" s="20" t="s">
        <v>13</v>
      </c>
      <c r="D8" s="24">
        <v>2068</v>
      </c>
      <c r="E8" s="12">
        <v>72</v>
      </c>
      <c r="F8" s="13">
        <v>41</v>
      </c>
      <c r="G8" s="13">
        <v>487</v>
      </c>
      <c r="H8" s="13">
        <v>41</v>
      </c>
      <c r="I8" s="13">
        <v>807</v>
      </c>
      <c r="J8" s="13">
        <v>88</v>
      </c>
      <c r="K8" s="13">
        <v>42</v>
      </c>
      <c r="L8" s="13">
        <v>64</v>
      </c>
      <c r="M8" s="13">
        <v>426</v>
      </c>
      <c r="N8" s="5"/>
    </row>
    <row r="9" spans="2:18" ht="13.75" customHeight="1">
      <c r="B9" s="20"/>
      <c r="C9" s="20" t="s">
        <v>14</v>
      </c>
      <c r="D9" s="24">
        <v>1633</v>
      </c>
      <c r="E9" s="12">
        <v>65</v>
      </c>
      <c r="F9" s="13">
        <v>33</v>
      </c>
      <c r="G9" s="13">
        <v>351</v>
      </c>
      <c r="H9" s="13">
        <v>38</v>
      </c>
      <c r="I9" s="13">
        <v>669</v>
      </c>
      <c r="J9" s="13">
        <v>60</v>
      </c>
      <c r="K9" s="13">
        <v>15</v>
      </c>
      <c r="L9" s="13">
        <v>43</v>
      </c>
      <c r="M9" s="13">
        <v>359</v>
      </c>
      <c r="N9" s="5"/>
    </row>
    <row r="10" spans="2:18" ht="13.75" customHeight="1">
      <c r="B10" s="76" t="s">
        <v>0</v>
      </c>
      <c r="C10" s="77"/>
      <c r="D10" s="25">
        <v>1.4099799608360064</v>
      </c>
      <c r="E10" s="16">
        <v>15.121412803532008</v>
      </c>
      <c r="F10" s="17">
        <v>3.2815964523281593</v>
      </c>
      <c r="G10" s="17">
        <v>1.8110695684121805</v>
      </c>
      <c r="H10" s="17">
        <v>3.3235170382835508</v>
      </c>
      <c r="I10" s="17">
        <v>1.062275543912427</v>
      </c>
      <c r="J10" s="17">
        <v>1.3669529879006188</v>
      </c>
      <c r="K10" s="17">
        <v>1.6647196261682242</v>
      </c>
      <c r="L10" s="17">
        <v>19.489981785063751</v>
      </c>
      <c r="M10" s="17">
        <v>1.3788863516599335</v>
      </c>
      <c r="N10" s="5"/>
    </row>
    <row r="11" spans="2:18" ht="13.75" customHeight="1">
      <c r="B11" s="21" t="s">
        <v>19</v>
      </c>
      <c r="C11" s="69" t="s">
        <v>54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8"/>
    </row>
    <row r="12" spans="2:18" ht="13.75" customHeight="1">
      <c r="B12" s="21"/>
      <c r="C12" s="68" t="s">
        <v>15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18"/>
    </row>
    <row r="13" spans="2:18" ht="13.75" customHeight="1">
      <c r="B13" s="21"/>
      <c r="C13" s="68" t="s">
        <v>16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8"/>
    </row>
    <row r="14" spans="2:18" ht="13.75" customHeight="1">
      <c r="B14" s="21"/>
      <c r="C14" s="68" t="s">
        <v>17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8" ht="13.75" customHeight="1">
      <c r="B15" s="21"/>
      <c r="C15" s="68" t="s">
        <v>18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8" ht="13.75" customHeight="1">
      <c r="B16" s="21" t="s">
        <v>20</v>
      </c>
      <c r="C16" s="68" t="s">
        <v>21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ht="13.75" customHeight="1"/>
  </sheetData>
  <mergeCells count="11">
    <mergeCell ref="B5:C5"/>
    <mergeCell ref="B6:C6"/>
    <mergeCell ref="B7:C7"/>
    <mergeCell ref="B10:C10"/>
    <mergeCell ref="B2:M2"/>
    <mergeCell ref="C16:M16"/>
    <mergeCell ref="C11:M11"/>
    <mergeCell ref="C12:M12"/>
    <mergeCell ref="C13:M13"/>
    <mergeCell ref="C14:M14"/>
    <mergeCell ref="C15:M15"/>
  </mergeCells>
  <phoneticPr fontId="2"/>
  <pageMargins left="0.49" right="0.19685039370078741" top="1.1811023622047245" bottom="0.78740157480314965" header="0.59055118110236227" footer="0.51181102362204722"/>
  <pageSetup paperSize="9" scale="74" orientation="portrait" r:id="rId1"/>
  <headerFooter alignWithMargins="0">
    <oddHeader>&amp;L&amp;"ＭＳ 明朝,太字 斜体"&amp;14&amp;D　&amp;T&amp;R&amp;"ＭＳ 明朝,太字 斜体"&amp;14&amp;A</oddHeader>
  </headerFooter>
  <ignoredErrors>
    <ignoredError sqref="M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B1:R21"/>
  <sheetViews>
    <sheetView view="pageBreakPreview" zoomScaleNormal="100" zoomScaleSheetLayoutView="100" workbookViewId="0">
      <selection activeCell="G2" sqref="G2"/>
    </sheetView>
  </sheetViews>
  <sheetFormatPr defaultColWidth="9" defaultRowHeight="14.3"/>
  <cols>
    <col min="1" max="1" width="2.75" style="1" customWidth="1"/>
    <col min="2" max="2" width="5.875" style="1" bestFit="1" customWidth="1"/>
    <col min="3" max="3" width="33.125" style="1" bestFit="1" customWidth="1"/>
    <col min="4" max="4" width="8.625" style="1" customWidth="1"/>
    <col min="5" max="5" width="7.75" style="1" bestFit="1" customWidth="1"/>
    <col min="6" max="6" width="7.25" style="1" bestFit="1" customWidth="1"/>
    <col min="7" max="7" width="7.875" style="1" customWidth="1"/>
    <col min="8" max="9" width="9.5" style="1" customWidth="1"/>
    <col min="10" max="10" width="7.875" style="1" customWidth="1"/>
    <col min="11" max="11" width="12.5" style="1" customWidth="1"/>
    <col min="12" max="12" width="5.75" style="1" bestFit="1" customWidth="1"/>
    <col min="13" max="13" width="8.375" style="1" customWidth="1"/>
    <col min="14" max="14" width="8.625" style="1" customWidth="1"/>
    <col min="15" max="16384" width="9" style="1"/>
  </cols>
  <sheetData>
    <row r="1" spans="2:18" ht="14.9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8" ht="14.9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3.75" customHeight="1"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</row>
    <row r="4" spans="2:18" ht="13.7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28" t="s">
        <v>26</v>
      </c>
      <c r="N4" s="5"/>
    </row>
    <row r="5" spans="2:18" ht="41.45" customHeight="1" thickTop="1">
      <c r="B5" s="70" t="s">
        <v>1</v>
      </c>
      <c r="C5" s="71"/>
      <c r="D5" s="29" t="s">
        <v>2</v>
      </c>
      <c r="E5" s="8" t="s">
        <v>3</v>
      </c>
      <c r="F5" s="9" t="s">
        <v>4</v>
      </c>
      <c r="G5" s="10" t="s">
        <v>25</v>
      </c>
      <c r="H5" s="9" t="s">
        <v>5</v>
      </c>
      <c r="I5" s="11" t="s">
        <v>6</v>
      </c>
      <c r="J5" s="11" t="s">
        <v>7</v>
      </c>
      <c r="K5" s="9" t="s">
        <v>10</v>
      </c>
      <c r="L5" s="10" t="s">
        <v>8</v>
      </c>
      <c r="M5" s="10" t="s">
        <v>9</v>
      </c>
      <c r="N5" s="5"/>
    </row>
    <row r="6" spans="2:18" ht="13.75" customHeight="1">
      <c r="B6" s="72" t="s">
        <v>11</v>
      </c>
      <c r="C6" s="73"/>
      <c r="D6" s="23">
        <v>287021</v>
      </c>
      <c r="E6" s="12">
        <v>899</v>
      </c>
      <c r="F6" s="13">
        <v>2430</v>
      </c>
      <c r="G6" s="13">
        <v>47362</v>
      </c>
      <c r="H6" s="13">
        <v>2145</v>
      </c>
      <c r="I6" s="13">
        <v>153864</v>
      </c>
      <c r="J6" s="13">
        <v>10997</v>
      </c>
      <c r="K6" s="13">
        <v>3309</v>
      </c>
      <c r="L6" s="13">
        <v>592</v>
      </c>
      <c r="M6" s="13">
        <v>65423</v>
      </c>
      <c r="N6" s="5"/>
    </row>
    <row r="7" spans="2:18" ht="13.75" customHeight="1">
      <c r="B7" s="74" t="s">
        <v>12</v>
      </c>
      <c r="C7" s="75"/>
      <c r="D7" s="24">
        <v>3460</v>
      </c>
      <c r="E7" s="12">
        <v>146</v>
      </c>
      <c r="F7" s="13">
        <v>67</v>
      </c>
      <c r="G7" s="13">
        <v>823</v>
      </c>
      <c r="H7" s="13">
        <v>72</v>
      </c>
      <c r="I7" s="13">
        <v>1313</v>
      </c>
      <c r="J7" s="13">
        <v>155</v>
      </c>
      <c r="K7" s="13">
        <v>59</v>
      </c>
      <c r="L7" s="13">
        <v>119</v>
      </c>
      <c r="M7" s="13">
        <v>706</v>
      </c>
      <c r="N7" s="5"/>
    </row>
    <row r="8" spans="2:18" ht="13.75" customHeight="1">
      <c r="B8" s="20"/>
      <c r="C8" s="20" t="s">
        <v>13</v>
      </c>
      <c r="D8" s="24">
        <v>1799</v>
      </c>
      <c r="E8" s="12">
        <v>79</v>
      </c>
      <c r="F8" s="13">
        <v>35</v>
      </c>
      <c r="G8" s="13">
        <v>426</v>
      </c>
      <c r="H8" s="13">
        <v>35</v>
      </c>
      <c r="I8" s="13">
        <v>656</v>
      </c>
      <c r="J8" s="13">
        <v>80</v>
      </c>
      <c r="K8" s="13">
        <v>38</v>
      </c>
      <c r="L8" s="13">
        <v>55</v>
      </c>
      <c r="M8" s="13">
        <v>395</v>
      </c>
      <c r="N8" s="5"/>
    </row>
    <row r="9" spans="2:18" ht="13.75" customHeight="1">
      <c r="B9" s="20"/>
      <c r="C9" s="20" t="s">
        <v>14</v>
      </c>
      <c r="D9" s="24">
        <v>1661</v>
      </c>
      <c r="E9" s="12">
        <v>67</v>
      </c>
      <c r="F9" s="13">
        <v>32</v>
      </c>
      <c r="G9" s="13">
        <v>397</v>
      </c>
      <c r="H9" s="13">
        <v>37</v>
      </c>
      <c r="I9" s="13">
        <v>657</v>
      </c>
      <c r="J9" s="13">
        <v>75</v>
      </c>
      <c r="K9" s="13">
        <v>21</v>
      </c>
      <c r="L9" s="13">
        <v>64</v>
      </c>
      <c r="M9" s="13">
        <v>311</v>
      </c>
      <c r="N9" s="5"/>
    </row>
    <row r="10" spans="2:18" ht="13.75" customHeight="1">
      <c r="B10" s="76" t="s">
        <v>0</v>
      </c>
      <c r="C10" s="77"/>
      <c r="D10" s="25">
        <v>1.2054867065476045</v>
      </c>
      <c r="E10" s="16">
        <v>16.240266963292548</v>
      </c>
      <c r="F10" s="17">
        <v>2.7572016460905351</v>
      </c>
      <c r="G10" s="17">
        <v>1.7376799966217642</v>
      </c>
      <c r="H10" s="17">
        <v>3.3566433566433567</v>
      </c>
      <c r="I10" s="17">
        <v>0.8533510112826912</v>
      </c>
      <c r="J10" s="17">
        <v>1.409475311448577</v>
      </c>
      <c r="K10" s="17">
        <v>1.7830160169235418</v>
      </c>
      <c r="L10" s="17">
        <v>20.101351351351351</v>
      </c>
      <c r="M10" s="17">
        <v>1.0791311923941123</v>
      </c>
      <c r="N10" s="5"/>
    </row>
    <row r="11" spans="2:18" ht="13.75" customHeight="1">
      <c r="B11" s="21" t="s">
        <v>19</v>
      </c>
      <c r="C11" s="69" t="s">
        <v>22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8"/>
    </row>
    <row r="12" spans="2:18" ht="13.75" customHeight="1">
      <c r="B12" s="21"/>
      <c r="C12" s="68" t="s">
        <v>15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18"/>
    </row>
    <row r="13" spans="2:18" ht="13.75" customHeight="1">
      <c r="B13" s="21"/>
      <c r="C13" s="68" t="s">
        <v>16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8"/>
    </row>
    <row r="14" spans="2:18" ht="13.75" customHeight="1">
      <c r="B14" s="21"/>
      <c r="C14" s="68" t="s">
        <v>17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8" ht="13.75" customHeight="1">
      <c r="B15" s="21"/>
      <c r="C15" s="68" t="s">
        <v>18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8" ht="13.75" customHeight="1">
      <c r="B16" s="21" t="s">
        <v>20</v>
      </c>
      <c r="C16" s="68" t="s">
        <v>21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4:14" ht="13.75" customHeight="1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8"/>
    </row>
    <row r="18" spans="4:14" ht="13.75" customHeight="1"/>
    <row r="19" spans="4:14" ht="13.75" customHeight="1"/>
    <row r="20" spans="4:14" ht="13.75" customHeight="1">
      <c r="I20" s="27"/>
    </row>
    <row r="21" spans="4:14" ht="13.75" customHeight="1"/>
  </sheetData>
  <mergeCells count="10">
    <mergeCell ref="B5:C5"/>
    <mergeCell ref="B6:C6"/>
    <mergeCell ref="B7:C7"/>
    <mergeCell ref="B10:C10"/>
    <mergeCell ref="C11:M11"/>
    <mergeCell ref="C12:M12"/>
    <mergeCell ref="C13:M13"/>
    <mergeCell ref="C14:M14"/>
    <mergeCell ref="C15:M15"/>
    <mergeCell ref="C16:M16"/>
  </mergeCells>
  <phoneticPr fontId="2"/>
  <pageMargins left="0.53" right="0.39370078740157483" top="1.1811023622047245" bottom="0.78740157480314965" header="0.59055118110236227" footer="0.51181102362204722"/>
  <pageSetup paperSize="9" scale="74" orientation="portrait" r:id="rId1"/>
  <headerFooter alignWithMargins="0">
    <oddHeader>&amp;L&amp;"ＭＳ 明朝,太字 斜体"&amp;14&amp;D　&amp;T&amp;R&amp;"ＭＳ 明朝,太字 斜体"&amp;14&amp;A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R21"/>
  <sheetViews>
    <sheetView view="pageBreakPreview" zoomScaleNormal="100" zoomScaleSheetLayoutView="100" workbookViewId="0">
      <selection activeCell="C2" sqref="C2"/>
    </sheetView>
  </sheetViews>
  <sheetFormatPr defaultColWidth="9" defaultRowHeight="14.3"/>
  <cols>
    <col min="1" max="1" width="1.375" style="1" customWidth="1"/>
    <col min="2" max="2" width="5.875" style="1" bestFit="1" customWidth="1"/>
    <col min="3" max="3" width="33.125" style="1" bestFit="1" customWidth="1"/>
    <col min="4" max="4" width="8.5" style="1" customWidth="1"/>
    <col min="5" max="5" width="8.75" style="1" customWidth="1"/>
    <col min="6" max="6" width="7.25" style="1" bestFit="1" customWidth="1"/>
    <col min="7" max="7" width="8.5" style="1" customWidth="1"/>
    <col min="8" max="8" width="10.75" style="1" customWidth="1"/>
    <col min="9" max="10" width="8.5" style="1" customWidth="1"/>
    <col min="11" max="11" width="12.25" style="1" customWidth="1"/>
    <col min="12" max="12" width="6.625" style="1" customWidth="1"/>
    <col min="13" max="13" width="8.25" style="1" customWidth="1"/>
    <col min="14" max="14" width="8.625" style="1" customWidth="1"/>
    <col min="15" max="16384" width="9" style="1"/>
  </cols>
  <sheetData>
    <row r="1" spans="2:18" ht="14.9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8" ht="14.95" customHeight="1">
      <c r="B2" s="2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3.75" customHeight="1"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</row>
    <row r="4" spans="2:18" ht="13.7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28" t="s">
        <v>27</v>
      </c>
      <c r="N4" s="5"/>
    </row>
    <row r="5" spans="2:18" ht="36.700000000000003" customHeight="1" thickTop="1">
      <c r="B5" s="70" t="s">
        <v>1</v>
      </c>
      <c r="C5" s="71"/>
      <c r="D5" s="29" t="s">
        <v>2</v>
      </c>
      <c r="E5" s="8" t="s">
        <v>3</v>
      </c>
      <c r="F5" s="9" t="s">
        <v>4</v>
      </c>
      <c r="G5" s="10" t="s">
        <v>25</v>
      </c>
      <c r="H5" s="9" t="s">
        <v>5</v>
      </c>
      <c r="I5" s="11" t="s">
        <v>6</v>
      </c>
      <c r="J5" s="11" t="s">
        <v>7</v>
      </c>
      <c r="K5" s="9" t="s">
        <v>10</v>
      </c>
      <c r="L5" s="10" t="s">
        <v>8</v>
      </c>
      <c r="M5" s="10" t="s">
        <v>9</v>
      </c>
      <c r="N5" s="5"/>
    </row>
    <row r="6" spans="2:18" ht="13.75" customHeight="1">
      <c r="B6" s="72" t="s">
        <v>11</v>
      </c>
      <c r="C6" s="73"/>
      <c r="D6" s="23">
        <v>305631</v>
      </c>
      <c r="E6" s="12">
        <v>971</v>
      </c>
      <c r="F6" s="13">
        <v>2431</v>
      </c>
      <c r="G6" s="13">
        <v>43571</v>
      </c>
      <c r="H6" s="13">
        <v>1663</v>
      </c>
      <c r="I6" s="13">
        <v>168514</v>
      </c>
      <c r="J6" s="13">
        <v>10569</v>
      </c>
      <c r="K6" s="13">
        <v>2985</v>
      </c>
      <c r="L6" s="13">
        <v>616</v>
      </c>
      <c r="M6" s="13">
        <f>D6-SUM(E6:L6)</f>
        <v>74311</v>
      </c>
      <c r="N6" s="5"/>
    </row>
    <row r="7" spans="2:18" ht="13.75" customHeight="1">
      <c r="B7" s="74" t="s">
        <v>12</v>
      </c>
      <c r="C7" s="75"/>
      <c r="D7" s="24">
        <f t="shared" ref="D7:L7" si="0">SUM(D8:D9)</f>
        <v>3091</v>
      </c>
      <c r="E7" s="12">
        <f t="shared" si="0"/>
        <v>139</v>
      </c>
      <c r="F7" s="13">
        <f t="shared" si="0"/>
        <v>71</v>
      </c>
      <c r="G7" s="13">
        <f>SUM(G8:G9)</f>
        <v>608</v>
      </c>
      <c r="H7" s="13">
        <f t="shared" si="0"/>
        <v>62</v>
      </c>
      <c r="I7" s="13">
        <f t="shared" si="0"/>
        <v>1233</v>
      </c>
      <c r="J7" s="13">
        <f t="shared" si="0"/>
        <v>134</v>
      </c>
      <c r="K7" s="13">
        <f t="shared" si="0"/>
        <v>49</v>
      </c>
      <c r="L7" s="13">
        <f t="shared" si="0"/>
        <v>138</v>
      </c>
      <c r="M7" s="13">
        <f>D7-SUM(E7:L7)</f>
        <v>657</v>
      </c>
      <c r="N7" s="5"/>
    </row>
    <row r="8" spans="2:18" ht="13.75" customHeight="1">
      <c r="B8" s="20"/>
      <c r="C8" s="20" t="s">
        <v>13</v>
      </c>
      <c r="D8" s="24">
        <v>1533</v>
      </c>
      <c r="E8" s="12">
        <v>63</v>
      </c>
      <c r="F8" s="13">
        <v>38</v>
      </c>
      <c r="G8" s="13">
        <v>307</v>
      </c>
      <c r="H8" s="13">
        <v>31</v>
      </c>
      <c r="I8" s="13">
        <v>595</v>
      </c>
      <c r="J8" s="13">
        <v>65</v>
      </c>
      <c r="K8" s="13">
        <v>28</v>
      </c>
      <c r="L8" s="13">
        <v>67</v>
      </c>
      <c r="M8" s="13">
        <f>D8-SUM(E8:L8)</f>
        <v>339</v>
      </c>
      <c r="N8" s="5"/>
    </row>
    <row r="9" spans="2:18" ht="13.75" customHeight="1">
      <c r="B9" s="20"/>
      <c r="C9" s="20" t="s">
        <v>14</v>
      </c>
      <c r="D9" s="24">
        <v>1558</v>
      </c>
      <c r="E9" s="12">
        <v>76</v>
      </c>
      <c r="F9" s="13">
        <v>33</v>
      </c>
      <c r="G9" s="13">
        <v>301</v>
      </c>
      <c r="H9" s="13">
        <v>31</v>
      </c>
      <c r="I9" s="13">
        <v>638</v>
      </c>
      <c r="J9" s="13">
        <v>69</v>
      </c>
      <c r="K9" s="13">
        <v>21</v>
      </c>
      <c r="L9" s="13">
        <v>71</v>
      </c>
      <c r="M9" s="13">
        <f>D9-SUM(E9:L9)</f>
        <v>318</v>
      </c>
      <c r="N9" s="5"/>
    </row>
    <row r="10" spans="2:18" ht="13.75" customHeight="1">
      <c r="B10" s="76" t="s">
        <v>0</v>
      </c>
      <c r="C10" s="77"/>
      <c r="D10" s="25">
        <f t="shared" ref="D10:M10" si="1">D7*100/D6</f>
        <v>1.0113502884196957</v>
      </c>
      <c r="E10" s="16">
        <f t="shared" si="1"/>
        <v>14.315139031925849</v>
      </c>
      <c r="F10" s="17">
        <f t="shared" si="1"/>
        <v>2.9206088029617443</v>
      </c>
      <c r="G10" s="17">
        <f t="shared" si="1"/>
        <v>1.3954235615432282</v>
      </c>
      <c r="H10" s="17">
        <f t="shared" si="1"/>
        <v>3.7282020444978952</v>
      </c>
      <c r="I10" s="17">
        <f t="shared" si="1"/>
        <v>0.73168994860961112</v>
      </c>
      <c r="J10" s="17">
        <f t="shared" si="1"/>
        <v>1.2678588324344782</v>
      </c>
      <c r="K10" s="17">
        <f t="shared" si="1"/>
        <v>1.6415410385259632</v>
      </c>
      <c r="L10" s="17">
        <f t="shared" si="1"/>
        <v>22.402597402597401</v>
      </c>
      <c r="M10" s="17">
        <f t="shared" si="1"/>
        <v>0.88412213535008277</v>
      </c>
      <c r="N10" s="5"/>
    </row>
    <row r="11" spans="2:18" ht="13.75" customHeight="1">
      <c r="B11" s="21" t="s">
        <v>19</v>
      </c>
      <c r="C11" s="69" t="s">
        <v>22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8"/>
    </row>
    <row r="12" spans="2:18" ht="13.75" customHeight="1">
      <c r="B12" s="21"/>
      <c r="C12" s="68" t="s">
        <v>15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18"/>
    </row>
    <row r="13" spans="2:18" ht="13.75" customHeight="1">
      <c r="B13" s="21"/>
      <c r="C13" s="68" t="s">
        <v>16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8"/>
    </row>
    <row r="14" spans="2:18" ht="13.75" customHeight="1">
      <c r="B14" s="21"/>
      <c r="C14" s="68" t="s">
        <v>17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8" ht="13.75" customHeight="1">
      <c r="B15" s="21"/>
      <c r="C15" s="68" t="s">
        <v>18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8" ht="13.75" customHeight="1">
      <c r="B16" s="21" t="s">
        <v>20</v>
      </c>
      <c r="C16" s="68" t="s">
        <v>21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4:14" ht="13.75" customHeight="1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8"/>
    </row>
    <row r="18" spans="4:14" ht="13.75" customHeight="1"/>
    <row r="19" spans="4:14" ht="13.75" customHeight="1"/>
    <row r="20" spans="4:14" ht="13.75" customHeight="1">
      <c r="I20" s="27"/>
    </row>
    <row r="21" spans="4:14" ht="13.75" customHeight="1"/>
  </sheetData>
  <mergeCells count="10">
    <mergeCell ref="B5:C5"/>
    <mergeCell ref="B6:C6"/>
    <mergeCell ref="B7:C7"/>
    <mergeCell ref="B10:C10"/>
    <mergeCell ref="C11:M11"/>
    <mergeCell ref="C12:M12"/>
    <mergeCell ref="C13:M13"/>
    <mergeCell ref="C14:M14"/>
    <mergeCell ref="C15:M15"/>
    <mergeCell ref="C16:M16"/>
  </mergeCells>
  <phoneticPr fontId="2"/>
  <pageMargins left="0.41" right="0.39370078740157483" top="1.1811023622047245" bottom="0.78740157480314965" header="0.59055118110236227" footer="0.51181102362204722"/>
  <pageSetup paperSize="9" scale="74" orientation="portrait" r:id="rId1"/>
  <headerFooter alignWithMargins="0">
    <oddHeader>&amp;L&amp;"ＭＳ 明朝,太字 斜体"&amp;14&amp;D　&amp;T&amp;R&amp;"ＭＳ 明朝,太字 斜体"&amp;14&amp;A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21"/>
  <sheetViews>
    <sheetView view="pageBreakPreview" zoomScaleNormal="100" zoomScaleSheetLayoutView="100" workbookViewId="0">
      <selection activeCell="K1" sqref="K1"/>
    </sheetView>
  </sheetViews>
  <sheetFormatPr defaultColWidth="9" defaultRowHeight="14.3"/>
  <cols>
    <col min="1" max="1" width="3.125" style="1" customWidth="1"/>
    <col min="2" max="2" width="5.875" style="1" bestFit="1" customWidth="1"/>
    <col min="3" max="3" width="34.5" style="1" customWidth="1"/>
    <col min="4" max="4" width="9.125" style="1" customWidth="1"/>
    <col min="5" max="5" width="9.5" style="1" customWidth="1"/>
    <col min="6" max="6" width="7.25" style="1" bestFit="1" customWidth="1"/>
    <col min="7" max="7" width="7.875" style="1" customWidth="1"/>
    <col min="8" max="8" width="11" style="1" customWidth="1"/>
    <col min="9" max="9" width="9.375" style="1" customWidth="1"/>
    <col min="10" max="10" width="7.875" style="1" customWidth="1"/>
    <col min="11" max="11" width="11.5" style="1" customWidth="1"/>
    <col min="12" max="12" width="5.75" style="1" bestFit="1" customWidth="1"/>
    <col min="13" max="13" width="7.875" style="1" customWidth="1"/>
    <col min="14" max="14" width="8.625" style="1" customWidth="1"/>
    <col min="15" max="16384" width="9" style="1"/>
  </cols>
  <sheetData>
    <row r="1" spans="2:14" ht="14.9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4.9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75" customHeight="1">
      <c r="C3" s="3"/>
      <c r="D3" s="3"/>
      <c r="E3" s="4"/>
      <c r="F3" s="5"/>
      <c r="G3" s="5"/>
      <c r="H3" s="5"/>
      <c r="I3" s="5"/>
      <c r="J3" s="5"/>
      <c r="K3" s="5"/>
      <c r="L3" s="5"/>
      <c r="M3" s="5"/>
      <c r="N3" s="5"/>
    </row>
    <row r="4" spans="2:14" ht="13.75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28" t="s">
        <v>29</v>
      </c>
      <c r="N4" s="5"/>
    </row>
    <row r="5" spans="2:14" ht="37.200000000000003" customHeight="1" thickTop="1">
      <c r="B5" s="70" t="s">
        <v>1</v>
      </c>
      <c r="C5" s="71"/>
      <c r="D5" s="29" t="s">
        <v>2</v>
      </c>
      <c r="E5" s="8" t="s">
        <v>3</v>
      </c>
      <c r="F5" s="9" t="s">
        <v>4</v>
      </c>
      <c r="G5" s="10" t="s">
        <v>25</v>
      </c>
      <c r="H5" s="9" t="s">
        <v>5</v>
      </c>
      <c r="I5" s="11" t="s">
        <v>6</v>
      </c>
      <c r="J5" s="11" t="s">
        <v>7</v>
      </c>
      <c r="K5" s="9" t="s">
        <v>10</v>
      </c>
      <c r="L5" s="10" t="s">
        <v>8</v>
      </c>
      <c r="M5" s="10" t="s">
        <v>9</v>
      </c>
      <c r="N5" s="5"/>
    </row>
    <row r="6" spans="2:14" ht="13.75" customHeight="1">
      <c r="B6" s="72" t="s">
        <v>11</v>
      </c>
      <c r="C6" s="73"/>
      <c r="D6" s="23">
        <v>322620</v>
      </c>
      <c r="E6" s="12">
        <v>999</v>
      </c>
      <c r="F6" s="13">
        <v>2568</v>
      </c>
      <c r="G6" s="13">
        <v>44106</v>
      </c>
      <c r="H6" s="13">
        <v>1613</v>
      </c>
      <c r="I6" s="13">
        <v>175214</v>
      </c>
      <c r="J6" s="13">
        <v>11306</v>
      </c>
      <c r="K6" s="13">
        <v>2992</v>
      </c>
      <c r="L6" s="13">
        <v>651</v>
      </c>
      <c r="M6" s="13">
        <v>83171</v>
      </c>
      <c r="N6" s="5"/>
    </row>
    <row r="7" spans="2:14" ht="13.75" customHeight="1">
      <c r="B7" s="74" t="s">
        <v>12</v>
      </c>
      <c r="C7" s="75"/>
      <c r="D7" s="24">
        <v>2882</v>
      </c>
      <c r="E7" s="12">
        <v>120</v>
      </c>
      <c r="F7" s="13">
        <v>55</v>
      </c>
      <c r="G7" s="13">
        <v>583</v>
      </c>
      <c r="H7" s="13">
        <v>44</v>
      </c>
      <c r="I7" s="13">
        <v>1161</v>
      </c>
      <c r="J7" s="13">
        <v>163</v>
      </c>
      <c r="K7" s="13">
        <v>49</v>
      </c>
      <c r="L7" s="13">
        <v>101</v>
      </c>
      <c r="M7" s="13">
        <v>606</v>
      </c>
      <c r="N7" s="5"/>
    </row>
    <row r="8" spans="2:14" ht="13.75" customHeight="1">
      <c r="B8" s="20"/>
      <c r="C8" s="20" t="s">
        <v>13</v>
      </c>
      <c r="D8" s="24">
        <v>1326</v>
      </c>
      <c r="E8" s="12">
        <v>58</v>
      </c>
      <c r="F8" s="13">
        <v>26</v>
      </c>
      <c r="G8" s="13">
        <v>281</v>
      </c>
      <c r="H8" s="13">
        <v>23</v>
      </c>
      <c r="I8" s="13">
        <v>539</v>
      </c>
      <c r="J8" s="13">
        <v>62</v>
      </c>
      <c r="K8" s="13">
        <v>28</v>
      </c>
      <c r="L8" s="13">
        <v>48</v>
      </c>
      <c r="M8" s="13">
        <v>261</v>
      </c>
      <c r="N8" s="5"/>
    </row>
    <row r="9" spans="2:14" ht="13.75" customHeight="1">
      <c r="B9" s="20"/>
      <c r="C9" s="20" t="s">
        <v>14</v>
      </c>
      <c r="D9" s="24">
        <v>1556</v>
      </c>
      <c r="E9" s="12">
        <v>62</v>
      </c>
      <c r="F9" s="13">
        <v>29</v>
      </c>
      <c r="G9" s="13">
        <v>302</v>
      </c>
      <c r="H9" s="13">
        <v>21</v>
      </c>
      <c r="I9" s="13">
        <v>622</v>
      </c>
      <c r="J9" s="13">
        <v>101</v>
      </c>
      <c r="K9" s="13">
        <v>21</v>
      </c>
      <c r="L9" s="13">
        <v>53</v>
      </c>
      <c r="M9" s="13">
        <v>345</v>
      </c>
      <c r="N9" s="5"/>
    </row>
    <row r="10" spans="2:14" ht="13.75" customHeight="1">
      <c r="B10" s="76" t="s">
        <v>0</v>
      </c>
      <c r="C10" s="77"/>
      <c r="D10" s="25">
        <v>0.89331101605604113</v>
      </c>
      <c r="E10" s="16">
        <v>12.012012012012011</v>
      </c>
      <c r="F10" s="17">
        <v>2.1417445482866042</v>
      </c>
      <c r="G10" s="17">
        <v>1.3218156259919285</v>
      </c>
      <c r="H10" s="17">
        <v>2.7278363298202106</v>
      </c>
      <c r="I10" s="17">
        <v>0.66261828392708344</v>
      </c>
      <c r="J10" s="17">
        <v>1.4417123651158676</v>
      </c>
      <c r="K10" s="17">
        <v>1.6377005347593583</v>
      </c>
      <c r="L10" s="17">
        <v>15.514592933947773</v>
      </c>
      <c r="M10" s="17">
        <v>0.72861935049476378</v>
      </c>
      <c r="N10" s="5"/>
    </row>
    <row r="11" spans="2:14" ht="13.75" customHeight="1">
      <c r="B11" s="21" t="s">
        <v>19</v>
      </c>
      <c r="C11" s="69" t="s">
        <v>22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8"/>
    </row>
    <row r="12" spans="2:14" ht="13.75" customHeight="1">
      <c r="B12" s="21"/>
      <c r="C12" s="68" t="s">
        <v>15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18"/>
    </row>
    <row r="13" spans="2:14" ht="13.75" customHeight="1">
      <c r="B13" s="21"/>
      <c r="C13" s="68" t="s">
        <v>16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18"/>
    </row>
    <row r="14" spans="2:14" ht="13.75" customHeight="1">
      <c r="B14" s="21"/>
      <c r="C14" s="68" t="s">
        <v>17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4" ht="13.75" customHeight="1">
      <c r="B15" s="21"/>
      <c r="C15" s="68" t="s">
        <v>18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4" ht="13.75" customHeight="1">
      <c r="B16" s="21" t="s">
        <v>20</v>
      </c>
      <c r="C16" s="68" t="s">
        <v>21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4:14" ht="13.75" customHeight="1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18"/>
    </row>
    <row r="18" spans="4:14" ht="13.75" customHeight="1"/>
    <row r="19" spans="4:14" ht="13.75" customHeight="1"/>
    <row r="20" spans="4:14" ht="13.75" customHeight="1">
      <c r="I20" s="27"/>
    </row>
    <row r="21" spans="4:14" ht="13.75" customHeight="1"/>
  </sheetData>
  <mergeCells count="10">
    <mergeCell ref="B5:C5"/>
    <mergeCell ref="B6:C6"/>
    <mergeCell ref="B7:C7"/>
    <mergeCell ref="B10:C10"/>
    <mergeCell ref="C11:M11"/>
    <mergeCell ref="C12:M12"/>
    <mergeCell ref="C13:M13"/>
    <mergeCell ref="C14:M14"/>
    <mergeCell ref="C15:M15"/>
    <mergeCell ref="C16:M16"/>
  </mergeCells>
  <phoneticPr fontId="2"/>
  <pageMargins left="0.78740157480314965" right="0.39370078740157483" top="1.1811023622047245" bottom="0.78740157480314965" header="0.59055118110236227" footer="0.51181102362204722"/>
  <pageSetup paperSize="9" scale="69" orientation="portrait" r:id="rId1"/>
  <headerFooter alignWithMargins="0">
    <oddHeader>&amp;L&amp;"ＭＳ 明朝,太字 斜体"&amp;14&amp;D　&amp;T&amp;R&amp;"ＭＳ 明朝,太字 斜体"&amp;14&amp;A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M17"/>
  <sheetViews>
    <sheetView view="pageBreakPreview" zoomScaleNormal="100" zoomScaleSheetLayoutView="100" workbookViewId="0">
      <selection activeCell="A11" sqref="A11:XFD16"/>
    </sheetView>
  </sheetViews>
  <sheetFormatPr defaultColWidth="9" defaultRowHeight="13.75" customHeight="1"/>
  <cols>
    <col min="1" max="1" width="3.875" style="31" customWidth="1"/>
    <col min="2" max="2" width="5.875" style="31" bestFit="1" customWidth="1"/>
    <col min="3" max="3" width="33.125" style="31" bestFit="1" customWidth="1"/>
    <col min="4" max="4" width="8.5" style="31" customWidth="1"/>
    <col min="5" max="5" width="9" style="31" customWidth="1"/>
    <col min="6" max="6" width="7.25" style="31" bestFit="1" customWidth="1"/>
    <col min="7" max="7" width="7.625" style="31" customWidth="1"/>
    <col min="8" max="8" width="10.5" style="31" customWidth="1"/>
    <col min="9" max="9" width="12.5" style="31" customWidth="1"/>
    <col min="10" max="10" width="11.5" style="31" customWidth="1"/>
    <col min="11" max="11" width="5.75" style="31" bestFit="1" customWidth="1"/>
    <col min="12" max="12" width="8.125" style="31" customWidth="1"/>
    <col min="13" max="13" width="3.625" style="31" customWidth="1"/>
    <col min="14" max="16384" width="9" style="31"/>
  </cols>
  <sheetData>
    <row r="1" spans="2:13" ht="14.95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3" ht="14.9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2:13" ht="13.75" customHeight="1">
      <c r="C3" s="32"/>
      <c r="D3" s="32"/>
      <c r="E3" s="4"/>
      <c r="F3" s="33"/>
      <c r="G3" s="33"/>
      <c r="H3" s="33"/>
      <c r="I3" s="33"/>
      <c r="J3" s="33"/>
      <c r="K3" s="33"/>
      <c r="L3" s="33"/>
      <c r="M3" s="33"/>
    </row>
    <row r="4" spans="2:13" s="1" customFormat="1" ht="13.75" customHeight="1" thickBot="1">
      <c r="B4" s="6"/>
      <c r="C4" s="6"/>
      <c r="D4" s="6"/>
      <c r="E4" s="6"/>
      <c r="F4" s="6"/>
      <c r="G4" s="6"/>
      <c r="H4" s="6"/>
      <c r="I4" s="6"/>
      <c r="J4" s="7"/>
      <c r="L4" s="28" t="s">
        <v>28</v>
      </c>
    </row>
    <row r="5" spans="2:13" ht="27.85" thickTop="1">
      <c r="B5" s="70" t="s">
        <v>1</v>
      </c>
      <c r="C5" s="71"/>
      <c r="D5" s="37" t="s">
        <v>2</v>
      </c>
      <c r="E5" s="8" t="s">
        <v>3</v>
      </c>
      <c r="F5" s="9" t="s">
        <v>4</v>
      </c>
      <c r="G5" s="10" t="s">
        <v>25</v>
      </c>
      <c r="H5" s="9" t="s">
        <v>5</v>
      </c>
      <c r="I5" s="38" t="s">
        <v>30</v>
      </c>
      <c r="J5" s="9" t="s">
        <v>10</v>
      </c>
      <c r="K5" s="10" t="s">
        <v>8</v>
      </c>
      <c r="L5" s="10" t="s">
        <v>9</v>
      </c>
      <c r="M5" s="33"/>
    </row>
    <row r="6" spans="2:13" ht="13.75" customHeight="1">
      <c r="B6" s="72" t="s">
        <v>11</v>
      </c>
      <c r="C6" s="73"/>
      <c r="D6" s="14">
        <v>332888</v>
      </c>
      <c r="E6" s="12">
        <v>1036</v>
      </c>
      <c r="F6" s="13">
        <v>3069</v>
      </c>
      <c r="G6" s="34">
        <v>43629</v>
      </c>
      <c r="H6" s="13">
        <v>1562</v>
      </c>
      <c r="I6" s="13">
        <v>249357</v>
      </c>
      <c r="J6" s="13">
        <v>3047</v>
      </c>
      <c r="K6" s="13">
        <v>631</v>
      </c>
      <c r="L6" s="13">
        <f>D6-SUM(E6:K6)</f>
        <v>30557</v>
      </c>
      <c r="M6" s="33"/>
    </row>
    <row r="7" spans="2:13" ht="13.75" customHeight="1">
      <c r="B7" s="74" t="s">
        <v>12</v>
      </c>
      <c r="C7" s="75"/>
      <c r="D7" s="14">
        <f t="shared" ref="D7:K7" si="0">SUM(D8:D9)</f>
        <v>2887</v>
      </c>
      <c r="E7" s="12">
        <f t="shared" si="0"/>
        <v>100</v>
      </c>
      <c r="F7" s="13">
        <f t="shared" si="0"/>
        <v>57</v>
      </c>
      <c r="G7" s="13">
        <f t="shared" si="0"/>
        <v>574</v>
      </c>
      <c r="H7" s="13">
        <f t="shared" si="0"/>
        <v>44</v>
      </c>
      <c r="I7" s="13">
        <f t="shared" si="0"/>
        <v>1393</v>
      </c>
      <c r="J7" s="13">
        <f t="shared" si="0"/>
        <v>47</v>
      </c>
      <c r="K7" s="13">
        <f t="shared" si="0"/>
        <v>106</v>
      </c>
      <c r="L7" s="13">
        <f>D7-SUM(E7:K7)</f>
        <v>566</v>
      </c>
      <c r="M7" s="33"/>
    </row>
    <row r="8" spans="2:13" ht="13.75" customHeight="1">
      <c r="B8" s="20"/>
      <c r="C8" s="20" t="s">
        <v>13</v>
      </c>
      <c r="D8" s="14">
        <v>1248</v>
      </c>
      <c r="E8" s="12">
        <v>44</v>
      </c>
      <c r="F8" s="13">
        <v>22</v>
      </c>
      <c r="G8" s="13">
        <v>262</v>
      </c>
      <c r="H8" s="13">
        <v>17</v>
      </c>
      <c r="I8" s="13">
        <v>582</v>
      </c>
      <c r="J8" s="13">
        <v>21</v>
      </c>
      <c r="K8" s="13">
        <v>47</v>
      </c>
      <c r="L8" s="13">
        <f>D8-SUM(E8:K8)</f>
        <v>253</v>
      </c>
      <c r="M8" s="33"/>
    </row>
    <row r="9" spans="2:13" ht="13.75" customHeight="1">
      <c r="B9" s="20"/>
      <c r="C9" s="20" t="s">
        <v>34</v>
      </c>
      <c r="D9" s="14">
        <v>1639</v>
      </c>
      <c r="E9" s="12">
        <v>56</v>
      </c>
      <c r="F9" s="13">
        <v>35</v>
      </c>
      <c r="G9" s="13">
        <v>312</v>
      </c>
      <c r="H9" s="13">
        <v>27</v>
      </c>
      <c r="I9" s="13">
        <v>811</v>
      </c>
      <c r="J9" s="13">
        <v>26</v>
      </c>
      <c r="K9" s="13">
        <v>59</v>
      </c>
      <c r="L9" s="13">
        <f>D9-SUM(E9:K9)</f>
        <v>313</v>
      </c>
      <c r="M9" s="33"/>
    </row>
    <row r="10" spans="2:13" ht="13.75" customHeight="1">
      <c r="B10" s="76" t="s">
        <v>0</v>
      </c>
      <c r="C10" s="77"/>
      <c r="D10" s="15">
        <f>D7*100/D6</f>
        <v>0.86725865756650888</v>
      </c>
      <c r="E10" s="16">
        <f t="shared" ref="E10:L10" si="1">E7*100/E6</f>
        <v>9.6525096525096519</v>
      </c>
      <c r="F10" s="17">
        <f t="shared" si="1"/>
        <v>1.8572825024437927</v>
      </c>
      <c r="G10" s="17">
        <f t="shared" si="1"/>
        <v>1.3156386806940339</v>
      </c>
      <c r="H10" s="17">
        <f t="shared" si="1"/>
        <v>2.816901408450704</v>
      </c>
      <c r="I10" s="17">
        <f t="shared" si="1"/>
        <v>0.55863681388531305</v>
      </c>
      <c r="J10" s="17">
        <f t="shared" si="1"/>
        <v>1.5425008204791599</v>
      </c>
      <c r="K10" s="17">
        <f t="shared" si="1"/>
        <v>16.798732171156892</v>
      </c>
      <c r="L10" s="17">
        <f t="shared" si="1"/>
        <v>1.852276074221946</v>
      </c>
      <c r="M10" s="33"/>
    </row>
    <row r="11" spans="2:13" s="18" customFormat="1" ht="13.75" customHeight="1">
      <c r="B11" s="21" t="s">
        <v>32</v>
      </c>
      <c r="C11" s="79" t="s">
        <v>36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2:13" s="18" customFormat="1" ht="13.75" customHeight="1">
      <c r="B12" s="21"/>
      <c r="C12" s="68" t="s">
        <v>31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13" s="18" customFormat="1" ht="13.75" customHeight="1">
      <c r="B13" s="39" t="s">
        <v>33</v>
      </c>
      <c r="C13" s="68" t="s">
        <v>35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13" s="18" customFormat="1" ht="13.75" customHeight="1">
      <c r="B14" s="21"/>
      <c r="C14" s="68" t="s">
        <v>37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3" s="18" customFormat="1" ht="13.75" customHeight="1">
      <c r="B15" s="39" t="s">
        <v>38</v>
      </c>
      <c r="C15" s="68" t="s">
        <v>39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3" s="18" customFormat="1" ht="13.75" customHeight="1">
      <c r="B16" s="21" t="s">
        <v>20</v>
      </c>
      <c r="C16" s="68" t="s">
        <v>21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4:13" ht="13.75" customHeight="1">
      <c r="D17" s="36"/>
      <c r="E17" s="36"/>
      <c r="F17" s="36"/>
      <c r="G17" s="36"/>
      <c r="H17" s="36"/>
      <c r="I17" s="36"/>
      <c r="J17" s="36"/>
      <c r="K17" s="36"/>
      <c r="L17" s="36"/>
      <c r="M17" s="35"/>
    </row>
  </sheetData>
  <mergeCells count="10">
    <mergeCell ref="B10:C10"/>
    <mergeCell ref="B5:C5"/>
    <mergeCell ref="B7:C7"/>
    <mergeCell ref="B6:C6"/>
    <mergeCell ref="C16:M16"/>
    <mergeCell ref="C15:M15"/>
    <mergeCell ref="C11:M11"/>
    <mergeCell ref="C12:M12"/>
    <mergeCell ref="C13:M13"/>
    <mergeCell ref="C14:M1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&amp;L&amp;D&amp;T&amp;R&amp;A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N17"/>
  <sheetViews>
    <sheetView view="pageBreakPreview" zoomScaleNormal="100" zoomScaleSheetLayoutView="100" workbookViewId="0">
      <selection activeCell="I5" sqref="I5"/>
    </sheetView>
  </sheetViews>
  <sheetFormatPr defaultColWidth="9" defaultRowHeight="14.3"/>
  <cols>
    <col min="1" max="1" width="3.875" style="31" customWidth="1"/>
    <col min="2" max="2" width="5.875" style="31" bestFit="1" customWidth="1"/>
    <col min="3" max="3" width="33.125" style="31" bestFit="1" customWidth="1"/>
    <col min="4" max="4" width="9.125" style="31" customWidth="1"/>
    <col min="5" max="5" width="8.75" style="31" customWidth="1"/>
    <col min="6" max="6" width="7.25" style="31" bestFit="1" customWidth="1"/>
    <col min="7" max="7" width="9.125" style="31" customWidth="1"/>
    <col min="8" max="8" width="9.5" style="31" customWidth="1"/>
    <col min="9" max="10" width="12.25" style="31" customWidth="1"/>
    <col min="11" max="11" width="5.75" style="31" bestFit="1" customWidth="1"/>
    <col min="12" max="12" width="9.125" style="31" customWidth="1"/>
    <col min="13" max="13" width="3.625" style="31" customWidth="1"/>
    <col min="14" max="16384" width="9" style="31"/>
  </cols>
  <sheetData>
    <row r="2" spans="2:14" ht="14.95" customHeight="1">
      <c r="B2" s="41"/>
    </row>
    <row r="3" spans="2:14" ht="14.95" customHeight="1">
      <c r="B3" s="41"/>
      <c r="F3" s="4"/>
    </row>
    <row r="4" spans="2:14" s="1" customFormat="1" ht="13.75" customHeight="1" thickBot="1">
      <c r="B4" s="6"/>
      <c r="C4" s="6"/>
      <c r="D4" s="6"/>
      <c r="E4" s="6"/>
      <c r="F4" s="6"/>
      <c r="G4" s="6"/>
      <c r="H4" s="6"/>
      <c r="I4" s="6"/>
      <c r="J4" s="7"/>
      <c r="L4" s="28" t="s">
        <v>40</v>
      </c>
    </row>
    <row r="5" spans="2:14" ht="27.85" thickTop="1">
      <c r="B5" s="70" t="s">
        <v>1</v>
      </c>
      <c r="C5" s="71"/>
      <c r="D5" s="37" t="s">
        <v>2</v>
      </c>
      <c r="E5" s="8" t="s">
        <v>3</v>
      </c>
      <c r="F5" s="9" t="s">
        <v>4</v>
      </c>
      <c r="G5" s="10" t="s">
        <v>25</v>
      </c>
      <c r="H5" s="9" t="s">
        <v>5</v>
      </c>
      <c r="I5" s="38" t="s">
        <v>30</v>
      </c>
      <c r="J5" s="9" t="s">
        <v>10</v>
      </c>
      <c r="K5" s="10" t="s">
        <v>8</v>
      </c>
      <c r="L5" s="10" t="s">
        <v>9</v>
      </c>
      <c r="M5" s="33"/>
    </row>
    <row r="6" spans="2:14" ht="13.75" customHeight="1">
      <c r="B6" s="72" t="s">
        <v>11</v>
      </c>
      <c r="C6" s="73"/>
      <c r="D6" s="42">
        <v>339752</v>
      </c>
      <c r="E6" s="43">
        <v>1211</v>
      </c>
      <c r="F6" s="44">
        <v>2813</v>
      </c>
      <c r="G6" s="34">
        <v>45543</v>
      </c>
      <c r="H6" s="44">
        <v>1824</v>
      </c>
      <c r="I6" s="44">
        <v>252170</v>
      </c>
      <c r="J6" s="44">
        <v>3170</v>
      </c>
      <c r="K6" s="44">
        <v>659</v>
      </c>
      <c r="L6" s="45">
        <v>32362</v>
      </c>
      <c r="N6" s="46"/>
    </row>
    <row r="7" spans="2:14" ht="13.75" customHeight="1">
      <c r="B7" s="74" t="s">
        <v>12</v>
      </c>
      <c r="C7" s="75"/>
      <c r="D7" s="47">
        <v>2859</v>
      </c>
      <c r="E7" s="48">
        <v>123</v>
      </c>
      <c r="F7" s="49">
        <v>52</v>
      </c>
      <c r="G7" s="13">
        <v>569</v>
      </c>
      <c r="H7" s="49">
        <v>42</v>
      </c>
      <c r="I7" s="49">
        <v>1391</v>
      </c>
      <c r="J7" s="49">
        <v>43</v>
      </c>
      <c r="K7" s="49">
        <v>94</v>
      </c>
      <c r="L7" s="50">
        <v>545</v>
      </c>
      <c r="N7" s="46"/>
    </row>
    <row r="8" spans="2:14" ht="13.75" customHeight="1">
      <c r="B8" s="20"/>
      <c r="C8" s="19" t="s">
        <v>13</v>
      </c>
      <c r="D8" s="51">
        <v>1288</v>
      </c>
      <c r="E8" s="48">
        <v>48</v>
      </c>
      <c r="F8" s="49">
        <v>30</v>
      </c>
      <c r="G8" s="13">
        <v>256</v>
      </c>
      <c r="H8" s="49">
        <v>17</v>
      </c>
      <c r="I8" s="49">
        <v>628</v>
      </c>
      <c r="J8" s="49">
        <v>26</v>
      </c>
      <c r="K8" s="49">
        <v>38</v>
      </c>
      <c r="L8" s="50">
        <v>245</v>
      </c>
      <c r="N8" s="46"/>
    </row>
    <row r="9" spans="2:14" ht="13.75" customHeight="1">
      <c r="B9" s="20"/>
      <c r="C9" s="20" t="s">
        <v>34</v>
      </c>
      <c r="D9" s="47">
        <v>1571</v>
      </c>
      <c r="E9" s="48">
        <v>75</v>
      </c>
      <c r="F9" s="49">
        <v>22</v>
      </c>
      <c r="G9" s="13">
        <v>313</v>
      </c>
      <c r="H9" s="49">
        <v>25</v>
      </c>
      <c r="I9" s="49">
        <v>763</v>
      </c>
      <c r="J9" s="49">
        <v>17</v>
      </c>
      <c r="K9" s="49">
        <v>56</v>
      </c>
      <c r="L9" s="50">
        <v>300</v>
      </c>
      <c r="N9" s="46"/>
    </row>
    <row r="10" spans="2:14">
      <c r="B10" s="76" t="s">
        <v>0</v>
      </c>
      <c r="C10" s="77"/>
      <c r="D10" s="52">
        <v>0.84149615013303825</v>
      </c>
      <c r="E10" s="53">
        <v>10.156895127993394</v>
      </c>
      <c r="F10" s="54">
        <v>1.8485602559544969</v>
      </c>
      <c r="G10" s="17">
        <v>1.2493687284544277</v>
      </c>
      <c r="H10" s="54">
        <v>2.3026315789473686</v>
      </c>
      <c r="I10" s="54">
        <v>0.55161200777253439</v>
      </c>
      <c r="J10" s="54">
        <v>1.3564668769716088</v>
      </c>
      <c r="K10" s="54">
        <v>14.264036418816389</v>
      </c>
      <c r="L10" s="55">
        <v>1.6840739138495766</v>
      </c>
      <c r="M10" s="35"/>
    </row>
    <row r="11" spans="2:14" s="18" customFormat="1" ht="13.75" customHeight="1">
      <c r="B11" s="21" t="s">
        <v>32</v>
      </c>
      <c r="C11" s="79" t="s">
        <v>36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2:14" s="18" customFormat="1" ht="13.75" customHeight="1">
      <c r="B12" s="21"/>
      <c r="C12" s="68" t="s">
        <v>31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14" s="18" customFormat="1" ht="13.75" customHeight="1">
      <c r="B13" s="39" t="s">
        <v>33</v>
      </c>
      <c r="C13" s="68" t="s">
        <v>35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14" s="18" customFormat="1" ht="13.75" customHeight="1">
      <c r="B14" s="21"/>
      <c r="C14" s="68" t="s">
        <v>37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4" s="18" customFormat="1" ht="13.75" customHeight="1">
      <c r="B15" s="39" t="s">
        <v>38</v>
      </c>
      <c r="C15" s="68" t="s">
        <v>39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4" s="18" customFormat="1" ht="13.75" customHeight="1">
      <c r="B16" s="21" t="s">
        <v>20</v>
      </c>
      <c r="C16" s="68" t="s">
        <v>21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4:11">
      <c r="D17" s="35"/>
      <c r="E17" s="35"/>
      <c r="F17" s="35"/>
      <c r="G17" s="35"/>
      <c r="H17" s="35"/>
      <c r="I17" s="35"/>
      <c r="J17" s="35"/>
      <c r="K17" s="35"/>
    </row>
  </sheetData>
  <mergeCells count="10">
    <mergeCell ref="B10:C10"/>
    <mergeCell ref="B6:C6"/>
    <mergeCell ref="B7:C7"/>
    <mergeCell ref="B5:C5"/>
    <mergeCell ref="C16:M16"/>
    <mergeCell ref="C11:M11"/>
    <mergeCell ref="C12:M12"/>
    <mergeCell ref="C13:M13"/>
    <mergeCell ref="C14:M14"/>
    <mergeCell ref="C15:M15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&amp;L&amp;D&amp;T&amp;R&amp;A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N17"/>
  <sheetViews>
    <sheetView view="pageBreakPreview" zoomScaleNormal="100" zoomScaleSheetLayoutView="100" workbookViewId="0">
      <selection activeCell="I5" sqref="I5:K5"/>
    </sheetView>
  </sheetViews>
  <sheetFormatPr defaultColWidth="9" defaultRowHeight="14.3"/>
  <cols>
    <col min="1" max="1" width="3.875" style="31" customWidth="1"/>
    <col min="2" max="2" width="5.875" style="31" bestFit="1" customWidth="1"/>
    <col min="3" max="3" width="33.125" style="31" bestFit="1" customWidth="1"/>
    <col min="4" max="4" width="9.875" style="31" customWidth="1"/>
    <col min="5" max="5" width="8.875" style="31" customWidth="1"/>
    <col min="6" max="6" width="7.375" style="31" bestFit="1" customWidth="1"/>
    <col min="7" max="7" width="8.5" style="31" customWidth="1"/>
    <col min="8" max="8" width="11" style="31" customWidth="1"/>
    <col min="9" max="9" width="11.875" style="31" customWidth="1"/>
    <col min="10" max="11" width="11.5" style="31" customWidth="1"/>
    <col min="12" max="12" width="9.375" style="31" customWidth="1"/>
    <col min="13" max="13" width="3.625" style="31" customWidth="1"/>
    <col min="14" max="16384" width="9" style="31"/>
  </cols>
  <sheetData>
    <row r="2" spans="2:14" ht="14.95" customHeight="1">
      <c r="B2" s="41"/>
    </row>
    <row r="3" spans="2:14" ht="14.95" customHeight="1">
      <c r="B3" s="41"/>
    </row>
    <row r="4" spans="2:14" s="1" customFormat="1" ht="13.75" customHeight="1" thickBot="1">
      <c r="B4" s="6"/>
      <c r="C4" s="6"/>
      <c r="D4" s="6"/>
      <c r="E4" s="6"/>
      <c r="F4" s="6"/>
      <c r="G4" s="6"/>
      <c r="H4" s="6"/>
      <c r="I4" s="6"/>
      <c r="J4" s="7"/>
      <c r="L4" s="28" t="s">
        <v>41</v>
      </c>
    </row>
    <row r="5" spans="2:14" ht="27.85" thickTop="1">
      <c r="B5" s="70" t="s">
        <v>1</v>
      </c>
      <c r="C5" s="71"/>
      <c r="D5" s="37" t="s">
        <v>2</v>
      </c>
      <c r="E5" s="8" t="s">
        <v>3</v>
      </c>
      <c r="F5" s="9" t="s">
        <v>4</v>
      </c>
      <c r="G5" s="10" t="s">
        <v>25</v>
      </c>
      <c r="H5" s="9" t="s">
        <v>5</v>
      </c>
      <c r="I5" s="9" t="s">
        <v>10</v>
      </c>
      <c r="J5" s="10" t="s">
        <v>8</v>
      </c>
      <c r="K5" s="38" t="s">
        <v>30</v>
      </c>
      <c r="L5" s="10" t="s">
        <v>9</v>
      </c>
      <c r="M5" s="33"/>
    </row>
    <row r="6" spans="2:14" ht="13.75" customHeight="1">
      <c r="B6" s="72" t="s">
        <v>11</v>
      </c>
      <c r="C6" s="73"/>
      <c r="D6" s="42">
        <v>365577</v>
      </c>
      <c r="E6" s="43">
        <v>1161</v>
      </c>
      <c r="F6" s="44">
        <v>2985</v>
      </c>
      <c r="G6" s="34">
        <v>47266</v>
      </c>
      <c r="H6" s="44">
        <v>1684</v>
      </c>
      <c r="I6" s="44">
        <v>5763</v>
      </c>
      <c r="J6" s="44">
        <v>764</v>
      </c>
      <c r="K6" s="44">
        <v>273855</v>
      </c>
      <c r="L6" s="45">
        <v>32099</v>
      </c>
      <c r="N6" s="46"/>
    </row>
    <row r="7" spans="2:14" ht="13.75" customHeight="1">
      <c r="B7" s="74" t="s">
        <v>12</v>
      </c>
      <c r="C7" s="75"/>
      <c r="D7" s="47">
        <v>2789</v>
      </c>
      <c r="E7" s="48">
        <v>113</v>
      </c>
      <c r="F7" s="49">
        <v>50</v>
      </c>
      <c r="G7" s="13">
        <v>531</v>
      </c>
      <c r="H7" s="49">
        <v>33</v>
      </c>
      <c r="I7" s="49">
        <v>95</v>
      </c>
      <c r="J7" s="49">
        <v>128</v>
      </c>
      <c r="K7" s="49">
        <v>1388</v>
      </c>
      <c r="L7" s="50">
        <v>451</v>
      </c>
      <c r="N7" s="46"/>
    </row>
    <row r="8" spans="2:14" ht="13.75" customHeight="1">
      <c r="B8" s="20"/>
      <c r="C8" s="19" t="s">
        <v>13</v>
      </c>
      <c r="D8" s="47">
        <v>1270</v>
      </c>
      <c r="E8" s="48">
        <v>59</v>
      </c>
      <c r="F8" s="49">
        <v>22</v>
      </c>
      <c r="G8" s="13">
        <v>274</v>
      </c>
      <c r="H8" s="49">
        <v>17</v>
      </c>
      <c r="I8" s="49">
        <v>44</v>
      </c>
      <c r="J8" s="49">
        <v>55</v>
      </c>
      <c r="K8" s="49">
        <v>594</v>
      </c>
      <c r="L8" s="50">
        <v>205</v>
      </c>
      <c r="N8" s="46"/>
    </row>
    <row r="9" spans="2:14" ht="13.75" customHeight="1">
      <c r="B9" s="20"/>
      <c r="C9" s="20" t="s">
        <v>34</v>
      </c>
      <c r="D9" s="47">
        <v>1519</v>
      </c>
      <c r="E9" s="48">
        <v>54</v>
      </c>
      <c r="F9" s="49">
        <v>28</v>
      </c>
      <c r="G9" s="13">
        <v>257</v>
      </c>
      <c r="H9" s="49">
        <v>16</v>
      </c>
      <c r="I9" s="49">
        <v>51</v>
      </c>
      <c r="J9" s="49">
        <v>73</v>
      </c>
      <c r="K9" s="49">
        <v>794</v>
      </c>
      <c r="L9" s="50">
        <v>246</v>
      </c>
      <c r="N9" s="46"/>
    </row>
    <row r="10" spans="2:14">
      <c r="B10" s="76" t="s">
        <v>0</v>
      </c>
      <c r="C10" s="77"/>
      <c r="D10" s="52">
        <v>0.76290357434958977</v>
      </c>
      <c r="E10" s="53">
        <v>9.7329888027562443</v>
      </c>
      <c r="F10" s="54">
        <v>1.6750418760469012</v>
      </c>
      <c r="G10" s="17">
        <v>1.1234291033724031</v>
      </c>
      <c r="H10" s="54">
        <v>1.9596199524940618</v>
      </c>
      <c r="I10" s="54">
        <v>1.6484469894152352</v>
      </c>
      <c r="J10" s="54">
        <v>16.753926701570681</v>
      </c>
      <c r="K10" s="54">
        <v>0.50683756002263969</v>
      </c>
      <c r="L10" s="55">
        <v>1.405028194024736</v>
      </c>
      <c r="N10" s="46"/>
    </row>
    <row r="11" spans="2:14" s="35" customFormat="1" ht="11.55">
      <c r="B11" s="56" t="s">
        <v>42</v>
      </c>
      <c r="C11" s="80" t="s">
        <v>43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2:14" s="18" customFormat="1" ht="13.75" customHeight="1">
      <c r="B12" s="39" t="s">
        <v>33</v>
      </c>
      <c r="C12" s="68" t="s">
        <v>39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14" s="18" customFormat="1" ht="13.75" customHeight="1">
      <c r="B13" s="39" t="s">
        <v>44</v>
      </c>
      <c r="C13" s="79" t="s">
        <v>36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4" s="18" customFormat="1" ht="13.75" customHeight="1">
      <c r="B14" s="21"/>
      <c r="C14" s="68" t="s">
        <v>31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4" s="18" customFormat="1" ht="13.75" customHeight="1">
      <c r="B15" s="39" t="s">
        <v>45</v>
      </c>
      <c r="C15" s="68" t="s">
        <v>35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4" s="18" customFormat="1" ht="13.75" customHeight="1">
      <c r="B16" s="21"/>
      <c r="C16" s="68" t="s">
        <v>37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 s="18" customFormat="1" ht="13.75" customHeight="1">
      <c r="B17" s="21" t="s">
        <v>20</v>
      </c>
      <c r="C17" s="68" t="s">
        <v>21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</row>
  </sheetData>
  <mergeCells count="11">
    <mergeCell ref="B5:C5"/>
    <mergeCell ref="B6:C6"/>
    <mergeCell ref="B7:C7"/>
    <mergeCell ref="B10:C10"/>
    <mergeCell ref="C17:M17"/>
    <mergeCell ref="C11:M11"/>
    <mergeCell ref="C13:M13"/>
    <mergeCell ref="C14:M14"/>
    <mergeCell ref="C15:M15"/>
    <mergeCell ref="C16:M16"/>
    <mergeCell ref="C12:M12"/>
  </mergeCells>
  <phoneticPr fontId="2"/>
  <pageMargins left="0.75" right="0.54" top="1" bottom="1" header="0.51200000000000001" footer="0.51200000000000001"/>
  <pageSetup paperSize="9" orientation="landscape" r:id="rId1"/>
  <headerFooter alignWithMargins="0">
    <oddHeader>&amp;L&amp;D&amp;T&amp;R&amp;A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M17"/>
  <sheetViews>
    <sheetView view="pageBreakPreview" zoomScaleNormal="100" zoomScaleSheetLayoutView="100" workbookViewId="0">
      <selection activeCell="G2" sqref="G2"/>
    </sheetView>
  </sheetViews>
  <sheetFormatPr defaultColWidth="9" defaultRowHeight="14.3"/>
  <cols>
    <col min="1" max="1" width="3.875" style="31" customWidth="1"/>
    <col min="2" max="2" width="5.875" style="31" bestFit="1" customWidth="1"/>
    <col min="3" max="3" width="33.125" style="31" bestFit="1" customWidth="1"/>
    <col min="4" max="4" width="9.125" style="31" customWidth="1"/>
    <col min="5" max="5" width="7.875" style="31" bestFit="1" customWidth="1"/>
    <col min="6" max="6" width="7.375" style="31" bestFit="1" customWidth="1"/>
    <col min="7" max="7" width="9.125" style="31" customWidth="1"/>
    <col min="8" max="8" width="9.5" style="31" customWidth="1"/>
    <col min="9" max="9" width="11.875" style="31" customWidth="1"/>
    <col min="10" max="11" width="11.5" style="31" customWidth="1"/>
    <col min="12" max="12" width="9.125" style="31" customWidth="1"/>
    <col min="13" max="13" width="3.625" style="31" customWidth="1"/>
    <col min="14" max="16384" width="9" style="31"/>
  </cols>
  <sheetData>
    <row r="3" spans="2:13" ht="15.65">
      <c r="B3" s="41"/>
    </row>
    <row r="4" spans="2:13" s="1" customFormat="1" ht="13.75" customHeight="1" thickBot="1">
      <c r="B4" s="6"/>
      <c r="C4" s="6"/>
      <c r="D4" s="6"/>
      <c r="E4" s="6"/>
      <c r="F4" s="6"/>
      <c r="G4" s="6"/>
      <c r="H4" s="6"/>
      <c r="I4" s="6"/>
      <c r="J4" s="7"/>
      <c r="L4" s="28" t="s">
        <v>46</v>
      </c>
    </row>
    <row r="5" spans="2:13" ht="27.85" thickTop="1">
      <c r="B5" s="70" t="s">
        <v>1</v>
      </c>
      <c r="C5" s="71"/>
      <c r="D5" s="37" t="s">
        <v>2</v>
      </c>
      <c r="E5" s="8" t="s">
        <v>3</v>
      </c>
      <c r="F5" s="9" t="s">
        <v>4</v>
      </c>
      <c r="G5" s="10" t="s">
        <v>25</v>
      </c>
      <c r="H5" s="9" t="s">
        <v>5</v>
      </c>
      <c r="I5" s="9" t="s">
        <v>10</v>
      </c>
      <c r="J5" s="10" t="s">
        <v>8</v>
      </c>
      <c r="K5" s="38" t="s">
        <v>30</v>
      </c>
      <c r="L5" s="10" t="s">
        <v>9</v>
      </c>
      <c r="M5" s="33"/>
    </row>
    <row r="6" spans="2:13" ht="13.75" customHeight="1">
      <c r="B6" s="72" t="s">
        <v>11</v>
      </c>
      <c r="C6" s="73"/>
      <c r="D6" s="42">
        <v>384250</v>
      </c>
      <c r="E6" s="43">
        <v>1241</v>
      </c>
      <c r="F6" s="44">
        <v>3335</v>
      </c>
      <c r="G6" s="34">
        <v>46877</v>
      </c>
      <c r="H6" s="44">
        <v>1693</v>
      </c>
      <c r="I6" s="44">
        <v>5940</v>
      </c>
      <c r="J6" s="44">
        <v>825</v>
      </c>
      <c r="K6" s="44">
        <v>290756</v>
      </c>
      <c r="L6" s="45">
        <v>33583</v>
      </c>
    </row>
    <row r="7" spans="2:13" ht="13.75" customHeight="1">
      <c r="B7" s="74" t="s">
        <v>12</v>
      </c>
      <c r="C7" s="75"/>
      <c r="D7" s="47">
        <v>2545</v>
      </c>
      <c r="E7" s="48">
        <v>119</v>
      </c>
      <c r="F7" s="49">
        <v>47</v>
      </c>
      <c r="G7" s="13">
        <v>520</v>
      </c>
      <c r="H7" s="49">
        <v>27</v>
      </c>
      <c r="I7" s="49">
        <v>82</v>
      </c>
      <c r="J7" s="49">
        <v>125</v>
      </c>
      <c r="K7" s="49">
        <v>1196</v>
      </c>
      <c r="L7" s="50">
        <v>429</v>
      </c>
    </row>
    <row r="8" spans="2:13" ht="13.75" customHeight="1">
      <c r="B8" s="20"/>
      <c r="C8" s="19" t="s">
        <v>13</v>
      </c>
      <c r="D8" s="47">
        <v>1054</v>
      </c>
      <c r="E8" s="48">
        <v>53</v>
      </c>
      <c r="F8" s="49">
        <v>24</v>
      </c>
      <c r="G8" s="13">
        <v>236</v>
      </c>
      <c r="H8" s="49">
        <v>11</v>
      </c>
      <c r="I8" s="49">
        <v>40</v>
      </c>
      <c r="J8" s="49">
        <v>59</v>
      </c>
      <c r="K8" s="49">
        <v>452</v>
      </c>
      <c r="L8" s="50">
        <v>179</v>
      </c>
    </row>
    <row r="9" spans="2:13" ht="13.75" customHeight="1">
      <c r="B9" s="20"/>
      <c r="C9" s="20" t="s">
        <v>34</v>
      </c>
      <c r="D9" s="47">
        <v>1491</v>
      </c>
      <c r="E9" s="48">
        <v>66</v>
      </c>
      <c r="F9" s="49">
        <v>23</v>
      </c>
      <c r="G9" s="13">
        <v>284</v>
      </c>
      <c r="H9" s="49">
        <v>16</v>
      </c>
      <c r="I9" s="49">
        <v>42</v>
      </c>
      <c r="J9" s="49">
        <v>66</v>
      </c>
      <c r="K9" s="49">
        <v>744</v>
      </c>
      <c r="L9" s="50">
        <v>250</v>
      </c>
    </row>
    <row r="10" spans="2:13">
      <c r="B10" s="76" t="s">
        <v>0</v>
      </c>
      <c r="C10" s="77"/>
      <c r="D10" s="52">
        <v>0.66232921275211454</v>
      </c>
      <c r="E10" s="53">
        <v>9.5890410958904102</v>
      </c>
      <c r="F10" s="54">
        <v>1.4092953523238381</v>
      </c>
      <c r="G10" s="17">
        <v>1.1092860037971712</v>
      </c>
      <c r="H10" s="54">
        <v>1.5948021264028351</v>
      </c>
      <c r="I10" s="54">
        <v>1.3804713804713804</v>
      </c>
      <c r="J10" s="54">
        <v>15.151515151515152</v>
      </c>
      <c r="K10" s="54">
        <v>0.41134146844777064</v>
      </c>
      <c r="L10" s="55">
        <v>1.2774320340648542</v>
      </c>
    </row>
    <row r="11" spans="2:13" s="35" customFormat="1" ht="11.55">
      <c r="B11" s="56" t="s">
        <v>42</v>
      </c>
      <c r="C11" s="80" t="s">
        <v>43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2:13" s="18" customFormat="1" ht="13.75" customHeight="1">
      <c r="B12" s="39" t="s">
        <v>33</v>
      </c>
      <c r="C12" s="68" t="s">
        <v>39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13" s="18" customFormat="1" ht="13.75" customHeight="1">
      <c r="B13" s="39" t="s">
        <v>44</v>
      </c>
      <c r="C13" s="79" t="s">
        <v>36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s="18" customFormat="1" ht="13.75" customHeight="1">
      <c r="B14" s="21"/>
      <c r="C14" s="68" t="s">
        <v>31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13" s="18" customFormat="1" ht="13.75" customHeight="1">
      <c r="B15" s="39" t="s">
        <v>45</v>
      </c>
      <c r="C15" s="68" t="s">
        <v>35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13" s="18" customFormat="1" ht="13.75" customHeight="1">
      <c r="B16" s="21"/>
      <c r="C16" s="68" t="s">
        <v>37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 s="18" customFormat="1" ht="13.75" customHeight="1">
      <c r="B17" s="21" t="s">
        <v>20</v>
      </c>
      <c r="C17" s="68" t="s">
        <v>21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</row>
  </sheetData>
  <mergeCells count="11">
    <mergeCell ref="B10:C10"/>
    <mergeCell ref="B7:C7"/>
    <mergeCell ref="B5:C5"/>
    <mergeCell ref="B6:C6"/>
    <mergeCell ref="C16:M16"/>
    <mergeCell ref="C17:M17"/>
    <mergeCell ref="C11:M11"/>
    <mergeCell ref="C12:M12"/>
    <mergeCell ref="C13:M13"/>
    <mergeCell ref="C14:M14"/>
    <mergeCell ref="C15:M15"/>
  </mergeCells>
  <phoneticPr fontId="2"/>
  <pageMargins left="0.75" right="0.75" top="1" bottom="1" header="0.51200000000000001" footer="0.51200000000000001"/>
  <pageSetup paperSize="9" orientation="landscape" r:id="rId1"/>
  <headerFooter alignWithMargins="0">
    <oddHeader>&amp;L&amp;"ＭＳ 明朝,標準"&amp;10&amp;D&amp;T&amp;R&amp;A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M48"/>
  <sheetViews>
    <sheetView view="pageBreakPreview" topLeftCell="A31" zoomScaleNormal="100" zoomScaleSheetLayoutView="100" workbookViewId="0">
      <selection activeCell="K24" sqref="K24"/>
    </sheetView>
  </sheetViews>
  <sheetFormatPr defaultColWidth="9" defaultRowHeight="14.3"/>
  <cols>
    <col min="1" max="1" width="3.875" style="31" customWidth="1"/>
    <col min="2" max="2" width="5.875" style="31" bestFit="1" customWidth="1"/>
    <col min="3" max="3" width="33.125" style="31" bestFit="1" customWidth="1"/>
    <col min="4" max="4" width="9.5" style="31" customWidth="1"/>
    <col min="5" max="5" width="9.75" style="31" customWidth="1"/>
    <col min="6" max="6" width="8.625" style="31" customWidth="1"/>
    <col min="7" max="7" width="8.375" style="31" customWidth="1"/>
    <col min="8" max="8" width="11.875" style="31" customWidth="1"/>
    <col min="9" max="9" width="12.875" style="31" customWidth="1"/>
    <col min="10" max="10" width="12.75" style="31" customWidth="1"/>
    <col min="11" max="11" width="11.875" style="31" customWidth="1"/>
    <col min="12" max="12" width="9.625" style="31" customWidth="1"/>
    <col min="13" max="13" width="3.625" style="31" customWidth="1"/>
    <col min="14" max="16384" width="9" style="31"/>
  </cols>
  <sheetData>
    <row r="2" spans="2:13" ht="15.65">
      <c r="B2" s="41"/>
    </row>
    <row r="3" spans="2:13" s="1" customFormat="1" ht="13.75" customHeight="1" thickBot="1">
      <c r="B3" s="6"/>
      <c r="C3" s="6"/>
      <c r="D3" s="6"/>
      <c r="E3" s="6"/>
      <c r="F3" s="6"/>
      <c r="G3" s="6"/>
      <c r="H3" s="6"/>
      <c r="I3" s="6"/>
      <c r="J3" s="7"/>
      <c r="L3" s="28" t="s">
        <v>49</v>
      </c>
    </row>
    <row r="4" spans="2:13" ht="27.85" thickTop="1">
      <c r="B4" s="70" t="s">
        <v>47</v>
      </c>
      <c r="C4" s="71"/>
      <c r="D4" s="37" t="s">
        <v>2</v>
      </c>
      <c r="E4" s="8" t="s">
        <v>3</v>
      </c>
      <c r="F4" s="9" t="s">
        <v>4</v>
      </c>
      <c r="G4" s="10" t="s">
        <v>25</v>
      </c>
      <c r="H4" s="9" t="s">
        <v>5</v>
      </c>
      <c r="I4" s="9" t="s">
        <v>10</v>
      </c>
      <c r="J4" s="10" t="s">
        <v>8</v>
      </c>
      <c r="K4" s="38" t="s">
        <v>30</v>
      </c>
      <c r="L4" s="10" t="s">
        <v>9</v>
      </c>
      <c r="M4" s="33"/>
    </row>
    <row r="5" spans="2:13" ht="14.95" customHeight="1">
      <c r="B5" s="72" t="s">
        <v>11</v>
      </c>
      <c r="C5" s="73"/>
      <c r="D5" s="42">
        <v>325292</v>
      </c>
      <c r="E5" s="43">
        <v>1334</v>
      </c>
      <c r="F5" s="44">
        <v>4096</v>
      </c>
      <c r="G5" s="34">
        <v>38220</v>
      </c>
      <c r="H5" s="44">
        <v>1525</v>
      </c>
      <c r="I5" s="44">
        <v>5366</v>
      </c>
      <c r="J5" s="44">
        <v>783</v>
      </c>
      <c r="K5" s="44">
        <v>243109</v>
      </c>
      <c r="L5" s="45">
        <v>30859</v>
      </c>
    </row>
    <row r="6" spans="2:13" ht="14.95" customHeight="1">
      <c r="B6" s="74" t="s">
        <v>12</v>
      </c>
      <c r="C6" s="75"/>
      <c r="D6" s="47">
        <v>2081</v>
      </c>
      <c r="E6" s="48">
        <v>121</v>
      </c>
      <c r="F6" s="49">
        <v>32</v>
      </c>
      <c r="G6" s="13">
        <v>341</v>
      </c>
      <c r="H6" s="49">
        <v>19</v>
      </c>
      <c r="I6" s="49">
        <v>68</v>
      </c>
      <c r="J6" s="49">
        <v>93</v>
      </c>
      <c r="K6" s="49">
        <v>1135</v>
      </c>
      <c r="L6" s="50">
        <v>272</v>
      </c>
    </row>
    <row r="7" spans="2:13" ht="13.75" customHeight="1">
      <c r="B7" s="20"/>
      <c r="C7" s="19" t="s">
        <v>13</v>
      </c>
      <c r="D7" s="47">
        <v>720</v>
      </c>
      <c r="E7" s="48">
        <v>55</v>
      </c>
      <c r="F7" s="49">
        <v>12</v>
      </c>
      <c r="G7" s="13">
        <v>145</v>
      </c>
      <c r="H7" s="49">
        <v>4</v>
      </c>
      <c r="I7" s="49">
        <v>25</v>
      </c>
      <c r="J7" s="49">
        <v>44</v>
      </c>
      <c r="K7" s="49">
        <v>331</v>
      </c>
      <c r="L7" s="50">
        <v>104</v>
      </c>
    </row>
    <row r="8" spans="2:13" ht="13.75" customHeight="1">
      <c r="B8" s="20"/>
      <c r="C8" s="20" t="s">
        <v>34</v>
      </c>
      <c r="D8" s="47">
        <v>1361</v>
      </c>
      <c r="E8" s="48">
        <v>66</v>
      </c>
      <c r="F8" s="49">
        <v>20</v>
      </c>
      <c r="G8" s="13">
        <v>196</v>
      </c>
      <c r="H8" s="49">
        <v>15</v>
      </c>
      <c r="I8" s="49">
        <v>43</v>
      </c>
      <c r="J8" s="49">
        <v>49</v>
      </c>
      <c r="K8" s="49">
        <v>804</v>
      </c>
      <c r="L8" s="50">
        <v>168</v>
      </c>
    </row>
    <row r="9" spans="2:13">
      <c r="B9" s="76" t="s">
        <v>0</v>
      </c>
      <c r="C9" s="77"/>
      <c r="D9" s="52">
        <v>0.63973291688698153</v>
      </c>
      <c r="E9" s="53">
        <v>9.0704647676161922</v>
      </c>
      <c r="F9" s="54">
        <v>0.78125</v>
      </c>
      <c r="G9" s="17">
        <v>0.89220303506017795</v>
      </c>
      <c r="H9" s="54">
        <v>1.2459016393442623</v>
      </c>
      <c r="I9" s="54">
        <v>1.2672381662318299</v>
      </c>
      <c r="J9" s="54">
        <v>11.877394636015326</v>
      </c>
      <c r="K9" s="54">
        <v>0.46686877079828387</v>
      </c>
      <c r="L9" s="55">
        <v>0.88142843254804104</v>
      </c>
    </row>
    <row r="10" spans="2:13">
      <c r="B10" s="57"/>
      <c r="C10" s="58"/>
      <c r="D10" s="59"/>
      <c r="E10" s="60"/>
      <c r="F10" s="60"/>
      <c r="G10" s="60"/>
      <c r="H10" s="60"/>
      <c r="I10" s="60"/>
      <c r="J10" s="60"/>
      <c r="K10" s="60"/>
      <c r="L10" s="60"/>
    </row>
    <row r="11" spans="2:13" s="1" customFormat="1" ht="13.75" customHeight="1" thickBot="1">
      <c r="B11" s="6"/>
      <c r="C11" s="6"/>
      <c r="D11" s="6"/>
      <c r="E11" s="6"/>
      <c r="F11" s="6"/>
      <c r="G11" s="6"/>
      <c r="H11" s="6"/>
      <c r="I11" s="6"/>
      <c r="J11" s="7"/>
      <c r="L11" s="28" t="s">
        <v>50</v>
      </c>
    </row>
    <row r="12" spans="2:13" ht="27.85" thickTop="1">
      <c r="B12" s="70" t="s">
        <v>47</v>
      </c>
      <c r="C12" s="71"/>
      <c r="D12" s="37" t="s">
        <v>2</v>
      </c>
      <c r="E12" s="8" t="s">
        <v>3</v>
      </c>
      <c r="F12" s="9" t="s">
        <v>4</v>
      </c>
      <c r="G12" s="10" t="s">
        <v>25</v>
      </c>
      <c r="H12" s="9" t="s">
        <v>5</v>
      </c>
      <c r="I12" s="9" t="s">
        <v>10</v>
      </c>
      <c r="J12" s="10" t="s">
        <v>8</v>
      </c>
      <c r="K12" s="38" t="s">
        <v>30</v>
      </c>
      <c r="L12" s="10" t="s">
        <v>9</v>
      </c>
      <c r="M12" s="33"/>
    </row>
    <row r="13" spans="2:13" ht="14.95" customHeight="1">
      <c r="B13" s="72" t="s">
        <v>11</v>
      </c>
      <c r="C13" s="73"/>
      <c r="D13" s="42">
        <v>347558</v>
      </c>
      <c r="E13" s="43">
        <v>1405</v>
      </c>
      <c r="F13" s="44">
        <v>4151</v>
      </c>
      <c r="G13" s="34">
        <v>38994</v>
      </c>
      <c r="H13" s="44">
        <v>1527</v>
      </c>
      <c r="I13" s="44">
        <v>5339</v>
      </c>
      <c r="J13" s="44">
        <v>815</v>
      </c>
      <c r="K13" s="44">
        <v>263699</v>
      </c>
      <c r="L13" s="45">
        <v>31628</v>
      </c>
    </row>
    <row r="14" spans="2:13" ht="14.95" customHeight="1">
      <c r="B14" s="74" t="s">
        <v>12</v>
      </c>
      <c r="C14" s="75"/>
      <c r="D14" s="47">
        <v>2359</v>
      </c>
      <c r="E14" s="48">
        <v>120</v>
      </c>
      <c r="F14" s="49">
        <v>46</v>
      </c>
      <c r="G14" s="13">
        <v>391</v>
      </c>
      <c r="H14" s="49">
        <v>23</v>
      </c>
      <c r="I14" s="49">
        <v>86</v>
      </c>
      <c r="J14" s="49">
        <v>114</v>
      </c>
      <c r="K14" s="49">
        <v>1261</v>
      </c>
      <c r="L14" s="50">
        <v>318</v>
      </c>
    </row>
    <row r="15" spans="2:13" ht="13.75" customHeight="1">
      <c r="B15" s="20"/>
      <c r="C15" s="19" t="s">
        <v>13</v>
      </c>
      <c r="D15" s="47">
        <v>820</v>
      </c>
      <c r="E15" s="48">
        <v>51</v>
      </c>
      <c r="F15" s="49">
        <v>22</v>
      </c>
      <c r="G15" s="13">
        <v>156</v>
      </c>
      <c r="H15" s="49">
        <v>6</v>
      </c>
      <c r="I15" s="49">
        <v>38</v>
      </c>
      <c r="J15" s="49">
        <v>40</v>
      </c>
      <c r="K15" s="49">
        <v>375</v>
      </c>
      <c r="L15" s="50">
        <v>132</v>
      </c>
    </row>
    <row r="16" spans="2:13" ht="13.75" customHeight="1">
      <c r="B16" s="20"/>
      <c r="C16" s="20" t="s">
        <v>34</v>
      </c>
      <c r="D16" s="47">
        <v>1539</v>
      </c>
      <c r="E16" s="48">
        <v>69</v>
      </c>
      <c r="F16" s="49">
        <v>24</v>
      </c>
      <c r="G16" s="13">
        <v>235</v>
      </c>
      <c r="H16" s="49">
        <v>17</v>
      </c>
      <c r="I16" s="49">
        <v>48</v>
      </c>
      <c r="J16" s="49">
        <v>74</v>
      </c>
      <c r="K16" s="49">
        <v>886</v>
      </c>
      <c r="L16" s="50">
        <v>186</v>
      </c>
    </row>
    <row r="17" spans="2:13">
      <c r="B17" s="76" t="s">
        <v>0</v>
      </c>
      <c r="C17" s="77"/>
      <c r="D17" s="61">
        <v>0.67873563549105476</v>
      </c>
      <c r="E17" s="62">
        <v>8.5409252669039137</v>
      </c>
      <c r="F17" s="63">
        <v>1.1081667068176344</v>
      </c>
      <c r="G17" s="64">
        <v>1.0027183669282453</v>
      </c>
      <c r="H17" s="63">
        <v>1.5062213490504257</v>
      </c>
      <c r="I17" s="63">
        <v>1.610788537179247</v>
      </c>
      <c r="J17" s="63">
        <v>13.987730061349692</v>
      </c>
      <c r="K17" s="63">
        <v>0.47819673187990852</v>
      </c>
      <c r="L17" s="65">
        <v>1.005438219299355</v>
      </c>
    </row>
    <row r="18" spans="2:13">
      <c r="B18" s="57"/>
      <c r="C18" s="58"/>
      <c r="D18" s="59"/>
      <c r="E18" s="60"/>
      <c r="F18" s="60"/>
      <c r="G18" s="60"/>
      <c r="H18" s="60"/>
      <c r="I18" s="60"/>
      <c r="J18" s="60"/>
      <c r="K18" s="60"/>
      <c r="L18" s="60"/>
    </row>
    <row r="19" spans="2:13" s="1" customFormat="1" ht="13.75" customHeight="1" thickBot="1">
      <c r="B19" s="6"/>
      <c r="C19" s="6"/>
      <c r="D19" s="6"/>
      <c r="E19" s="6"/>
      <c r="F19" s="6"/>
      <c r="G19" s="6"/>
      <c r="H19" s="6"/>
      <c r="I19" s="6"/>
      <c r="J19" s="7"/>
      <c r="L19" s="28" t="s">
        <v>51</v>
      </c>
    </row>
    <row r="20" spans="2:13" ht="27.85" thickTop="1">
      <c r="B20" s="70" t="s">
        <v>47</v>
      </c>
      <c r="C20" s="71"/>
      <c r="D20" s="37" t="s">
        <v>2</v>
      </c>
      <c r="E20" s="8" t="s">
        <v>3</v>
      </c>
      <c r="F20" s="9" t="s">
        <v>4</v>
      </c>
      <c r="G20" s="10" t="s">
        <v>25</v>
      </c>
      <c r="H20" s="9" t="s">
        <v>5</v>
      </c>
      <c r="I20" s="9" t="s">
        <v>10</v>
      </c>
      <c r="J20" s="10" t="s">
        <v>8</v>
      </c>
      <c r="K20" s="38" t="s">
        <v>30</v>
      </c>
      <c r="L20" s="10" t="s">
        <v>9</v>
      </c>
      <c r="M20" s="33"/>
    </row>
    <row r="21" spans="2:13" ht="14.95" customHeight="1">
      <c r="B21" s="72" t="s">
        <v>11</v>
      </c>
      <c r="C21" s="73"/>
      <c r="D21" s="42">
        <v>379602</v>
      </c>
      <c r="E21" s="43">
        <v>1456</v>
      </c>
      <c r="F21" s="44">
        <v>4698</v>
      </c>
      <c r="G21" s="34">
        <v>39123</v>
      </c>
      <c r="H21" s="44">
        <v>1457</v>
      </c>
      <c r="I21" s="44">
        <v>5503</v>
      </c>
      <c r="J21" s="44">
        <v>866</v>
      </c>
      <c r="K21" s="44">
        <v>292043</v>
      </c>
      <c r="L21" s="45">
        <v>34456</v>
      </c>
    </row>
    <row r="22" spans="2:13" ht="14.95" customHeight="1">
      <c r="B22" s="74" t="s">
        <v>12</v>
      </c>
      <c r="C22" s="75"/>
      <c r="D22" s="47">
        <v>2654</v>
      </c>
      <c r="E22" s="48">
        <v>122</v>
      </c>
      <c r="F22" s="49">
        <v>47</v>
      </c>
      <c r="G22" s="13">
        <v>449</v>
      </c>
      <c r="H22" s="49">
        <v>25</v>
      </c>
      <c r="I22" s="49">
        <v>70</v>
      </c>
      <c r="J22" s="49">
        <v>124</v>
      </c>
      <c r="K22" s="49">
        <v>1407</v>
      </c>
      <c r="L22" s="50">
        <v>410</v>
      </c>
    </row>
    <row r="23" spans="2:13" ht="13.75" customHeight="1">
      <c r="B23" s="20"/>
      <c r="C23" s="19" t="s">
        <v>13</v>
      </c>
      <c r="D23" s="47">
        <v>999</v>
      </c>
      <c r="E23" s="48">
        <v>58</v>
      </c>
      <c r="F23" s="49">
        <v>17</v>
      </c>
      <c r="G23" s="13">
        <v>213</v>
      </c>
      <c r="H23" s="49">
        <v>10</v>
      </c>
      <c r="I23" s="49">
        <v>38</v>
      </c>
      <c r="J23" s="49">
        <v>54</v>
      </c>
      <c r="K23" s="49">
        <v>448</v>
      </c>
      <c r="L23" s="50">
        <v>161</v>
      </c>
    </row>
    <row r="24" spans="2:13" ht="13.75" customHeight="1">
      <c r="B24" s="20"/>
      <c r="C24" s="20" t="s">
        <v>34</v>
      </c>
      <c r="D24" s="47">
        <v>1655</v>
      </c>
      <c r="E24" s="48">
        <v>64</v>
      </c>
      <c r="F24" s="49">
        <v>30</v>
      </c>
      <c r="G24" s="13">
        <v>236</v>
      </c>
      <c r="H24" s="49">
        <v>15</v>
      </c>
      <c r="I24" s="49">
        <v>32</v>
      </c>
      <c r="J24" s="49">
        <v>70</v>
      </c>
      <c r="K24" s="49">
        <v>959</v>
      </c>
      <c r="L24" s="50">
        <v>249</v>
      </c>
    </row>
    <row r="25" spans="2:13">
      <c r="B25" s="76" t="s">
        <v>0</v>
      </c>
      <c r="C25" s="77"/>
      <c r="D25" s="52">
        <v>0.6991533237443428</v>
      </c>
      <c r="E25" s="53">
        <v>8.3791208791208796</v>
      </c>
      <c r="F25" s="54">
        <v>1.0004257130693912</v>
      </c>
      <c r="G25" s="17">
        <v>1.1476625003195051</v>
      </c>
      <c r="H25" s="54">
        <v>1.7158544955387782</v>
      </c>
      <c r="I25" s="54">
        <v>1.2720334363074686</v>
      </c>
      <c r="J25" s="54">
        <v>14.318706697459584</v>
      </c>
      <c r="K25" s="54">
        <v>0.48177836825399001</v>
      </c>
      <c r="L25" s="55">
        <v>1.1899233805433016</v>
      </c>
    </row>
    <row r="26" spans="2:13">
      <c r="B26" s="57"/>
      <c r="C26" s="58"/>
      <c r="D26" s="59"/>
      <c r="E26" s="60"/>
      <c r="F26" s="60"/>
      <c r="G26" s="60"/>
      <c r="H26" s="60"/>
      <c r="I26" s="60"/>
      <c r="J26" s="60"/>
      <c r="K26" s="60"/>
      <c r="L26" s="60"/>
    </row>
    <row r="27" spans="2:13" s="1" customFormat="1" ht="13.75" customHeight="1" thickBot="1">
      <c r="B27" s="6"/>
      <c r="C27" s="6"/>
      <c r="D27" s="6"/>
      <c r="E27" s="6"/>
      <c r="F27" s="6"/>
      <c r="G27" s="6"/>
      <c r="H27" s="6"/>
      <c r="I27" s="6"/>
      <c r="J27" s="7"/>
      <c r="L27" s="28" t="s">
        <v>52</v>
      </c>
    </row>
    <row r="28" spans="2:13" ht="27.85" thickTop="1">
      <c r="B28" s="70" t="s">
        <v>47</v>
      </c>
      <c r="C28" s="71"/>
      <c r="D28" s="37" t="s">
        <v>2</v>
      </c>
      <c r="E28" s="8" t="s">
        <v>3</v>
      </c>
      <c r="F28" s="9" t="s">
        <v>4</v>
      </c>
      <c r="G28" s="10" t="s">
        <v>25</v>
      </c>
      <c r="H28" s="9" t="s">
        <v>5</v>
      </c>
      <c r="I28" s="9" t="s">
        <v>10</v>
      </c>
      <c r="J28" s="10" t="s">
        <v>8</v>
      </c>
      <c r="K28" s="38" t="s">
        <v>30</v>
      </c>
      <c r="L28" s="10" t="s">
        <v>9</v>
      </c>
      <c r="M28" s="33"/>
    </row>
    <row r="29" spans="2:13" ht="14.95" customHeight="1">
      <c r="B29" s="72" t="s">
        <v>11</v>
      </c>
      <c r="C29" s="73"/>
      <c r="D29" s="42">
        <v>389027</v>
      </c>
      <c r="E29" s="43">
        <v>1391</v>
      </c>
      <c r="F29" s="44">
        <v>4154</v>
      </c>
      <c r="G29" s="34">
        <v>38071</v>
      </c>
      <c r="H29" s="44">
        <v>1388</v>
      </c>
      <c r="I29" s="44">
        <v>5373</v>
      </c>
      <c r="J29" s="44">
        <v>867</v>
      </c>
      <c r="K29" s="44">
        <v>303682</v>
      </c>
      <c r="L29" s="45">
        <v>34101</v>
      </c>
    </row>
    <row r="30" spans="2:13" ht="14.95" customHeight="1">
      <c r="B30" s="74" t="s">
        <v>12</v>
      </c>
      <c r="C30" s="75"/>
      <c r="D30" s="47">
        <v>2288</v>
      </c>
      <c r="E30" s="48">
        <v>97</v>
      </c>
      <c r="F30" s="49">
        <v>60</v>
      </c>
      <c r="G30" s="13">
        <v>401</v>
      </c>
      <c r="H30" s="49">
        <v>30</v>
      </c>
      <c r="I30" s="49">
        <v>61</v>
      </c>
      <c r="J30" s="49">
        <v>97</v>
      </c>
      <c r="K30" s="49">
        <v>1191</v>
      </c>
      <c r="L30" s="50">
        <v>351</v>
      </c>
    </row>
    <row r="31" spans="2:13" ht="13.75" customHeight="1">
      <c r="B31" s="20"/>
      <c r="C31" s="19" t="s">
        <v>13</v>
      </c>
      <c r="D31" s="47">
        <v>915</v>
      </c>
      <c r="E31" s="48">
        <v>45</v>
      </c>
      <c r="F31" s="49">
        <v>22</v>
      </c>
      <c r="G31" s="13">
        <v>170</v>
      </c>
      <c r="H31" s="49">
        <v>11</v>
      </c>
      <c r="I31" s="49">
        <v>33</v>
      </c>
      <c r="J31" s="49">
        <v>37</v>
      </c>
      <c r="K31" s="49">
        <v>435</v>
      </c>
      <c r="L31" s="50">
        <v>162</v>
      </c>
    </row>
    <row r="32" spans="2:13" ht="13.75" customHeight="1">
      <c r="B32" s="20"/>
      <c r="C32" s="20" t="s">
        <v>34</v>
      </c>
      <c r="D32" s="47">
        <v>1373</v>
      </c>
      <c r="E32" s="48">
        <v>52</v>
      </c>
      <c r="F32" s="49">
        <v>38</v>
      </c>
      <c r="G32" s="13">
        <v>231</v>
      </c>
      <c r="H32" s="49">
        <v>19</v>
      </c>
      <c r="I32" s="49">
        <v>28</v>
      </c>
      <c r="J32" s="49">
        <v>60</v>
      </c>
      <c r="K32" s="49">
        <v>756</v>
      </c>
      <c r="L32" s="50">
        <v>189</v>
      </c>
    </row>
    <row r="33" spans="2:13">
      <c r="B33" s="76" t="s">
        <v>0</v>
      </c>
      <c r="C33" s="77"/>
      <c r="D33" s="52">
        <v>0.588133985558843</v>
      </c>
      <c r="E33" s="53">
        <v>6.9734004313443565</v>
      </c>
      <c r="F33" s="54">
        <v>1.4443909484833894</v>
      </c>
      <c r="G33" s="17">
        <v>1.0532951590449424</v>
      </c>
      <c r="H33" s="54">
        <v>2.1613832853025934</v>
      </c>
      <c r="I33" s="54">
        <v>1.1353061604317887</v>
      </c>
      <c r="J33" s="54">
        <v>11.188004613610151</v>
      </c>
      <c r="K33" s="54">
        <v>0.3921865635763726</v>
      </c>
      <c r="L33" s="55">
        <v>1.0292953285827395</v>
      </c>
    </row>
    <row r="34" spans="2:13">
      <c r="B34" s="57"/>
      <c r="C34" s="58"/>
      <c r="D34" s="66"/>
      <c r="E34" s="66"/>
      <c r="F34" s="66"/>
      <c r="G34" s="40"/>
      <c r="H34" s="66"/>
      <c r="I34" s="66"/>
      <c r="J34" s="66"/>
      <c r="K34" s="66"/>
      <c r="L34" s="66"/>
    </row>
    <row r="35" spans="2:13" s="1" customFormat="1" ht="13.75" customHeight="1" thickBot="1">
      <c r="B35" s="6"/>
      <c r="C35" s="6"/>
      <c r="D35" s="6"/>
      <c r="E35" s="6"/>
      <c r="F35" s="6"/>
      <c r="G35" s="6"/>
      <c r="H35" s="6"/>
      <c r="I35" s="6"/>
      <c r="J35" s="7"/>
      <c r="L35" s="28" t="s">
        <v>53</v>
      </c>
    </row>
    <row r="36" spans="2:13" ht="27.85" thickTop="1">
      <c r="B36" s="70" t="s">
        <v>47</v>
      </c>
      <c r="C36" s="71"/>
      <c r="D36" s="37" t="s">
        <v>2</v>
      </c>
      <c r="E36" s="8" t="s">
        <v>3</v>
      </c>
      <c r="F36" s="9" t="s">
        <v>4</v>
      </c>
      <c r="G36" s="10" t="s">
        <v>25</v>
      </c>
      <c r="H36" s="9" t="s">
        <v>5</v>
      </c>
      <c r="I36" s="9" t="s">
        <v>10</v>
      </c>
      <c r="J36" s="10" t="s">
        <v>8</v>
      </c>
      <c r="K36" s="38" t="s">
        <v>30</v>
      </c>
      <c r="L36" s="10" t="s">
        <v>9</v>
      </c>
      <c r="M36" s="33"/>
    </row>
    <row r="37" spans="2:13" ht="14.95" customHeight="1">
      <c r="B37" s="72" t="s">
        <v>11</v>
      </c>
      <c r="C37" s="73"/>
      <c r="D37" s="42">
        <v>386955</v>
      </c>
      <c r="E37" s="43">
        <v>1338</v>
      </c>
      <c r="F37" s="44">
        <v>3844</v>
      </c>
      <c r="G37" s="34">
        <v>41100</v>
      </c>
      <c r="H37" s="44">
        <v>1522</v>
      </c>
      <c r="I37" s="44">
        <v>5676</v>
      </c>
      <c r="J37" s="44">
        <v>791</v>
      </c>
      <c r="K37" s="44">
        <v>298184</v>
      </c>
      <c r="L37" s="45">
        <v>34500</v>
      </c>
    </row>
    <row r="38" spans="2:13" ht="14.95" customHeight="1">
      <c r="B38" s="74" t="s">
        <v>12</v>
      </c>
      <c r="C38" s="75"/>
      <c r="D38" s="47">
        <v>2411</v>
      </c>
      <c r="E38" s="48">
        <v>121</v>
      </c>
      <c r="F38" s="49">
        <v>55</v>
      </c>
      <c r="G38" s="13">
        <v>470</v>
      </c>
      <c r="H38" s="49">
        <v>25</v>
      </c>
      <c r="I38" s="49">
        <v>79</v>
      </c>
      <c r="J38" s="49">
        <v>110</v>
      </c>
      <c r="K38" s="49">
        <v>1148</v>
      </c>
      <c r="L38" s="50">
        <v>403</v>
      </c>
    </row>
    <row r="39" spans="2:13" ht="13.75" customHeight="1">
      <c r="B39" s="20"/>
      <c r="C39" s="19" t="s">
        <v>13</v>
      </c>
      <c r="D39" s="47">
        <v>962</v>
      </c>
      <c r="E39" s="48">
        <v>52</v>
      </c>
      <c r="F39" s="49">
        <v>20</v>
      </c>
      <c r="G39" s="13">
        <v>210</v>
      </c>
      <c r="H39" s="49">
        <v>11</v>
      </c>
      <c r="I39" s="49">
        <v>45</v>
      </c>
      <c r="J39" s="49">
        <v>43</v>
      </c>
      <c r="K39" s="49">
        <v>407</v>
      </c>
      <c r="L39" s="50">
        <v>174</v>
      </c>
    </row>
    <row r="40" spans="2:13" ht="13.75" customHeight="1">
      <c r="B40" s="20"/>
      <c r="C40" s="20" t="s">
        <v>34</v>
      </c>
      <c r="D40" s="47">
        <v>1449</v>
      </c>
      <c r="E40" s="48">
        <v>69</v>
      </c>
      <c r="F40" s="49">
        <v>35</v>
      </c>
      <c r="G40" s="13">
        <v>260</v>
      </c>
      <c r="H40" s="49">
        <v>14</v>
      </c>
      <c r="I40" s="49">
        <v>34</v>
      </c>
      <c r="J40" s="49">
        <v>67</v>
      </c>
      <c r="K40" s="49">
        <v>741</v>
      </c>
      <c r="L40" s="50">
        <v>229</v>
      </c>
    </row>
    <row r="41" spans="2:13">
      <c r="B41" s="76" t="s">
        <v>0</v>
      </c>
      <c r="C41" s="77"/>
      <c r="D41" s="52">
        <v>0.62306986600509107</v>
      </c>
      <c r="E41" s="53">
        <v>9.0433482810164421</v>
      </c>
      <c r="F41" s="54">
        <v>1.4308012486992716</v>
      </c>
      <c r="G41" s="17">
        <v>1.1435523114355231</v>
      </c>
      <c r="H41" s="54">
        <v>1.6425755584756898</v>
      </c>
      <c r="I41" s="54">
        <v>1.3918252290345314</v>
      </c>
      <c r="J41" s="54">
        <v>13.906447534766119</v>
      </c>
      <c r="K41" s="54">
        <v>0.38499718294744184</v>
      </c>
      <c r="L41" s="55">
        <v>1.1681159420289855</v>
      </c>
    </row>
    <row r="42" spans="2:13" s="35" customFormat="1" ht="11.55">
      <c r="B42" s="56" t="s">
        <v>42</v>
      </c>
      <c r="C42" s="80" t="s">
        <v>48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2:13" s="18" customFormat="1" ht="13.75" customHeight="1">
      <c r="B43" s="39" t="s">
        <v>33</v>
      </c>
      <c r="C43" s="68" t="s">
        <v>39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 s="18" customFormat="1" ht="13.75" customHeight="1">
      <c r="B44" s="39" t="s">
        <v>44</v>
      </c>
      <c r="C44" s="79" t="s">
        <v>36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</row>
    <row r="45" spans="2:13" s="18" customFormat="1" ht="13.75" customHeight="1">
      <c r="B45" s="21"/>
      <c r="C45" s="68" t="s">
        <v>31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 s="18" customFormat="1" ht="13.75" customHeight="1">
      <c r="B46" s="39" t="s">
        <v>45</v>
      </c>
      <c r="C46" s="68" t="s">
        <v>35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 s="18" customFormat="1" ht="13.75" customHeight="1">
      <c r="B47" s="21"/>
      <c r="C47" s="68" t="s">
        <v>37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 s="18" customFormat="1" ht="13.75" customHeight="1">
      <c r="B48" s="21" t="s">
        <v>20</v>
      </c>
      <c r="C48" s="68" t="s">
        <v>21</v>
      </c>
      <c r="D48" s="68"/>
      <c r="E48" s="68"/>
      <c r="F48" s="68"/>
      <c r="G48" s="68"/>
      <c r="H48" s="68"/>
      <c r="I48" s="68"/>
      <c r="J48" s="68"/>
      <c r="K48" s="68"/>
      <c r="L48" s="68"/>
      <c r="M48" s="68"/>
    </row>
  </sheetData>
  <mergeCells count="27">
    <mergeCell ref="B9:C9"/>
    <mergeCell ref="B6:C6"/>
    <mergeCell ref="B4:C4"/>
    <mergeCell ref="B5:C5"/>
    <mergeCell ref="B20:C20"/>
    <mergeCell ref="B21:C21"/>
    <mergeCell ref="B17:C17"/>
    <mergeCell ref="B14:C14"/>
    <mergeCell ref="B12:C12"/>
    <mergeCell ref="B13:C13"/>
    <mergeCell ref="B30:C30"/>
    <mergeCell ref="B28:C28"/>
    <mergeCell ref="B29:C29"/>
    <mergeCell ref="B25:C25"/>
    <mergeCell ref="B22:C22"/>
    <mergeCell ref="B41:C41"/>
    <mergeCell ref="B38:C38"/>
    <mergeCell ref="B36:C36"/>
    <mergeCell ref="B37:C37"/>
    <mergeCell ref="B33:C33"/>
    <mergeCell ref="C47:M47"/>
    <mergeCell ref="C48:M48"/>
    <mergeCell ref="C42:M42"/>
    <mergeCell ref="C43:M43"/>
    <mergeCell ref="C44:M44"/>
    <mergeCell ref="C45:M45"/>
    <mergeCell ref="C46:M46"/>
  </mergeCells>
  <phoneticPr fontId="2"/>
  <pageMargins left="0.78740157480314965" right="0.78740157480314965" top="0.35" bottom="0.19685039370078741" header="0.22" footer="0.23622047244094491"/>
  <pageSetup paperSize="9" scale="70" orientation="landscape" r:id="rId1"/>
  <headerFooter alignWithMargins="0">
    <oddHeader>&amp;L&amp;D&amp;T&amp;R&amp;A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Link Data 2013</vt:lpstr>
      <vt:lpstr>Link Data 2012</vt:lpstr>
      <vt:lpstr>Link Data 2011</vt:lpstr>
      <vt:lpstr>Link Data 2010</vt:lpstr>
      <vt:lpstr>Link Data 2009</vt:lpstr>
      <vt:lpstr>Link Data 2008</vt:lpstr>
      <vt:lpstr>Link Data 2007</vt:lpstr>
      <vt:lpstr>Link Data 2006</vt:lpstr>
      <vt:lpstr>Link Data 2001-2005</vt:lpstr>
      <vt:lpstr>'Link Data 2001-2005'!Print_Area</vt:lpstr>
      <vt:lpstr>'Link Data 2006'!Print_Area</vt:lpstr>
      <vt:lpstr>'Link Data 2007'!Print_Area</vt:lpstr>
      <vt:lpstr>'Link Data 2008'!Print_Area</vt:lpstr>
      <vt:lpstr>'Link Data 2009'!Print_Area</vt:lpstr>
      <vt:lpstr>'Link Data 2011'!Print_Area</vt:lpstr>
      <vt:lpstr>'Link Data 2012'!Print_Area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2015-03-20T04:37:21Z</cp:lastPrinted>
  <dcterms:created xsi:type="dcterms:W3CDTF">1997-01-08T22:48:59Z</dcterms:created>
  <dcterms:modified xsi:type="dcterms:W3CDTF">2015-11-11T05:05:54Z</dcterms:modified>
</cp:coreProperties>
</file>