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65416" windowWidth="14685" windowHeight="8565" activeTab="0"/>
  </bookViews>
  <sheets>
    <sheet name="Link data 2012" sheetId="1" r:id="rId1"/>
    <sheet name="Link data 2011" sheetId="2" r:id="rId2"/>
  </sheets>
  <definedNames>
    <definedName name="_xlnm.Print_Area" localSheetId="1">'Link data 2011'!$A$1:$N$13</definedName>
    <definedName name="_xlnm.Print_Area" localSheetId="0">'Link data 2012'!$A$1:$N$13</definedName>
  </definedNames>
  <calcPr fullCalcOnLoad="1"/>
</workbook>
</file>

<file path=xl/sharedStrings.xml><?xml version="1.0" encoding="utf-8"?>
<sst xmlns="http://schemas.openxmlformats.org/spreadsheetml/2006/main" count="43" uniqueCount="29">
  <si>
    <t>B / A  (%)</t>
  </si>
  <si>
    <t>Category</t>
  </si>
  <si>
    <t>Total</t>
  </si>
  <si>
    <t>Homicide</t>
  </si>
  <si>
    <t>Robbery</t>
  </si>
  <si>
    <t>Intimidation</t>
  </si>
  <si>
    <t>Theft</t>
  </si>
  <si>
    <t>Fraud</t>
  </si>
  <si>
    <t>Arson</t>
  </si>
  <si>
    <t>Rape/ forcible indecency</t>
  </si>
  <si>
    <t>(2012)</t>
  </si>
  <si>
    <t>Table 4-5-1-1  Number of persons with mental disorders, etc. cleared for non-traffic penal code offenses by type of offense</t>
  </si>
  <si>
    <t>Injury/
assault</t>
  </si>
  <si>
    <t>Note:</t>
  </si>
  <si>
    <t>Source:</t>
  </si>
  <si>
    <t>Total persons cleared (A)</t>
  </si>
  <si>
    <t>Persons with mental disorders</t>
  </si>
  <si>
    <t>Persons suspected to have mental disorders</t>
  </si>
  <si>
    <t>Total</t>
  </si>
  <si>
    <t>Robbery</t>
  </si>
  <si>
    <t>Intimidation</t>
  </si>
  <si>
    <t>Theft</t>
  </si>
  <si>
    <t>Fraud</t>
  </si>
  <si>
    <t>Arson</t>
  </si>
  <si>
    <t>(2011)</t>
  </si>
  <si>
    <t xml:space="preserve">“Persons with mental disorders” refers to “persons with mental disorders” (persons with schizophrenia, mental disorders caused by intoxication with addictive substances, mental retardation, psychopathic personality, and other mental disorders who are subject to medical treatment and protective care on a basis of a diagnosis by the designated mental health doctor), and “persons suspected to have mental disorders” (persons who are to be reported to prefectural governors under the provisions of Article 24 of the Act on Mental Health and Welfare for the Mentally Disabled but excluding persons with mental disorders).  </t>
  </si>
  <si>
    <t xml:space="preserve">Criminal Statistics pf the National Police Agency </t>
  </si>
  <si>
    <t>Persons with mental disorders (B)</t>
  </si>
  <si>
    <t>Other</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</si>
</sst>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 numFmtId="178" formatCode="#,##0_);[Red]\(#,##0\)"/>
    <numFmt numFmtId="179" formatCode="#,##0.0_ "/>
    <numFmt numFmtId="180" formatCode="0_);\(0\)"/>
    <numFmt numFmtId="181" formatCode="0.0_);\(0.0\)"/>
    <numFmt numFmtId="182" formatCode="0_);[Red]\(0\)"/>
    <numFmt numFmtId="183" formatCode="0.0_);[Red]\(0.0\)"/>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Times New Roman"/>
      <family val="1"/>
    </font>
    <font>
      <b/>
      <sz val="12"/>
      <name val="Times New Roman"/>
      <family val="1"/>
    </font>
    <font>
      <b/>
      <sz val="12"/>
      <color indexed="10"/>
      <name val="Times New Roman"/>
      <family val="1"/>
    </font>
    <font>
      <b/>
      <sz val="10"/>
      <name val="Times New Roman"/>
      <family val="1"/>
    </font>
    <font>
      <sz val="10"/>
      <name val="Times New Roman"/>
      <family val="1"/>
    </font>
    <font>
      <sz val="9"/>
      <name val="Times New Roman"/>
      <family val="1"/>
    </font>
    <font>
      <sz val="12"/>
      <name val="Times New Roman"/>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style="double"/>
      <bottom style="thin"/>
    </border>
    <border>
      <left style="thin"/>
      <right style="thin"/>
      <top style="double"/>
      <bottom style="thin"/>
    </border>
    <border>
      <left style="thin"/>
      <right>
        <color indexed="63"/>
      </right>
      <top style="double"/>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style="double"/>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double"/>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pplyNumberFormat="0" applyFill="0" applyBorder="0" applyAlignment="0" applyProtection="0"/>
    <xf numFmtId="0" fontId="44" fillId="32" borderId="0" applyNumberFormat="0" applyBorder="0" applyAlignment="0" applyProtection="0"/>
  </cellStyleXfs>
  <cellXfs count="42">
    <xf numFmtId="0" fontId="0" fillId="0" borderId="0" xfId="0" applyAlignment="1">
      <alignment/>
    </xf>
    <xf numFmtId="0" fontId="4"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7" fillId="0" borderId="0" xfId="0" applyFont="1" applyAlignment="1">
      <alignment horizontal="center" vertical="center"/>
    </xf>
    <xf numFmtId="0" fontId="7" fillId="0" borderId="10" xfId="0" applyFont="1" applyBorder="1" applyAlignment="1">
      <alignment horizontal="center" vertical="center"/>
    </xf>
    <xf numFmtId="176" fontId="8" fillId="0" borderId="11" xfId="0" applyNumberFormat="1" applyFont="1" applyBorder="1" applyAlignment="1">
      <alignment horizontal="center" vertical="center" wrapText="1"/>
    </xf>
    <xf numFmtId="176" fontId="8" fillId="0" borderId="12" xfId="0" applyNumberFormat="1" applyFont="1" applyBorder="1" applyAlignment="1">
      <alignment horizontal="center" vertical="center" wrapText="1"/>
    </xf>
    <xf numFmtId="176" fontId="8" fillId="0" borderId="13" xfId="0" applyNumberFormat="1" applyFont="1" applyBorder="1" applyAlignment="1">
      <alignment horizontal="center" vertical="center" wrapText="1"/>
    </xf>
    <xf numFmtId="0" fontId="8" fillId="0" borderId="12" xfId="0" applyFont="1" applyBorder="1" applyAlignment="1">
      <alignment horizontal="center" vertical="center" wrapText="1"/>
    </xf>
    <xf numFmtId="41" fontId="8" fillId="0" borderId="0" xfId="0" applyNumberFormat="1" applyFont="1" applyBorder="1" applyAlignment="1">
      <alignment horizontal="center" vertical="center"/>
    </xf>
    <xf numFmtId="41" fontId="8" fillId="0" borderId="14" xfId="0" applyNumberFormat="1" applyFont="1" applyBorder="1" applyAlignment="1">
      <alignment horizontal="center" vertical="center"/>
    </xf>
    <xf numFmtId="179" fontId="8" fillId="0" borderId="15" xfId="0" applyNumberFormat="1" applyFont="1" applyBorder="1" applyAlignment="1">
      <alignment horizontal="right" vertical="center"/>
    </xf>
    <xf numFmtId="179" fontId="8" fillId="0" borderId="16" xfId="0" applyNumberFormat="1" applyFont="1" applyBorder="1" applyAlignment="1">
      <alignment horizontal="right" vertical="center"/>
    </xf>
    <xf numFmtId="0" fontId="9" fillId="0" borderId="0" xfId="0" applyFont="1" applyAlignment="1">
      <alignment vertical="center"/>
    </xf>
    <xf numFmtId="0" fontId="4" fillId="0" borderId="0" xfId="0" applyFont="1" applyBorder="1" applyAlignment="1">
      <alignment vertical="center"/>
    </xf>
    <xf numFmtId="49" fontId="8" fillId="0" borderId="0" xfId="0" applyNumberFormat="1" applyFont="1" applyAlignment="1">
      <alignment horizontal="right" vertical="center"/>
    </xf>
    <xf numFmtId="0" fontId="9" fillId="0" borderId="0" xfId="0" applyFont="1" applyAlignment="1">
      <alignment horizontal="left" vertical="center" wrapText="1"/>
    </xf>
    <xf numFmtId="0" fontId="9" fillId="0" borderId="0" xfId="0" applyFont="1" applyAlignment="1">
      <alignment horizontal="right" vertical="center" wrapText="1"/>
    </xf>
    <xf numFmtId="0" fontId="8" fillId="0" borderId="0" xfId="0" applyFont="1" applyBorder="1" applyAlignment="1">
      <alignment horizontal="left" vertical="center"/>
    </xf>
    <xf numFmtId="0" fontId="8" fillId="0" borderId="17" xfId="0" applyFont="1" applyBorder="1" applyAlignment="1">
      <alignment horizontal="center" vertical="center"/>
    </xf>
    <xf numFmtId="41" fontId="8" fillId="0" borderId="18" xfId="0" applyNumberFormat="1" applyFont="1" applyBorder="1" applyAlignment="1">
      <alignment horizontal="center" vertical="center"/>
    </xf>
    <xf numFmtId="41" fontId="8" fillId="0" borderId="19" xfId="0" applyNumberFormat="1" applyFont="1" applyBorder="1" applyAlignment="1">
      <alignment horizontal="center" vertical="center"/>
    </xf>
    <xf numFmtId="179" fontId="8" fillId="0" borderId="20" xfId="0" applyNumberFormat="1" applyFont="1" applyBorder="1" applyAlignment="1">
      <alignment horizontal="right" vertical="center"/>
    </xf>
    <xf numFmtId="176" fontId="8" fillId="0" borderId="0" xfId="0" applyNumberFormat="1" applyFont="1" applyBorder="1" applyAlignment="1">
      <alignment horizontal="center" vertical="center" wrapText="1"/>
    </xf>
    <xf numFmtId="179" fontId="8" fillId="0" borderId="0" xfId="0" applyNumberFormat="1" applyFont="1" applyBorder="1" applyAlignment="1">
      <alignment horizontal="right" vertical="center"/>
    </xf>
    <xf numFmtId="0" fontId="9" fillId="0" borderId="0" xfId="0" applyNumberFormat="1" applyFont="1" applyBorder="1" applyAlignment="1">
      <alignment horizontal="left" vertical="center" wrapText="1"/>
    </xf>
    <xf numFmtId="0" fontId="10" fillId="0" borderId="0" xfId="0" applyFont="1" applyAlignment="1">
      <alignment vertical="center"/>
    </xf>
    <xf numFmtId="0" fontId="8" fillId="0" borderId="12" xfId="0" applyFont="1" applyBorder="1" applyAlignment="1">
      <alignment horizontal="center" vertical="center"/>
    </xf>
    <xf numFmtId="0" fontId="9" fillId="0" borderId="21" xfId="0" applyFont="1" applyBorder="1" applyAlignment="1">
      <alignment horizontal="right" vertical="top" wrapText="1"/>
    </xf>
    <xf numFmtId="0" fontId="8" fillId="0" borderId="22" xfId="0" applyFont="1" applyBorder="1" applyAlignment="1">
      <alignment horizontal="center" vertical="center"/>
    </xf>
    <xf numFmtId="0" fontId="8" fillId="0" borderId="11" xfId="0" applyFont="1" applyBorder="1" applyAlignment="1">
      <alignment horizontal="center" vertical="center"/>
    </xf>
    <xf numFmtId="0" fontId="9" fillId="0" borderId="21" xfId="0" applyNumberFormat="1" applyFont="1" applyBorder="1" applyAlignment="1">
      <alignment horizontal="left" vertical="top" wrapText="1"/>
    </xf>
    <xf numFmtId="0" fontId="9" fillId="0" borderId="0" xfId="0" applyFont="1" applyAlignment="1">
      <alignment horizontal="left" vertical="center" wrapText="1"/>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15"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left" vertical="center"/>
    </xf>
    <xf numFmtId="0" fontId="8" fillId="0" borderId="19"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B1:S15"/>
  <sheetViews>
    <sheetView tabSelected="1" view="pageBreakPreview" zoomScaleSheetLayoutView="100" zoomScalePageLayoutView="0" workbookViewId="0" topLeftCell="A1">
      <selection activeCell="A1" sqref="A1"/>
    </sheetView>
  </sheetViews>
  <sheetFormatPr defaultColWidth="9.00390625" defaultRowHeight="13.5"/>
  <cols>
    <col min="1" max="1" width="3.625" style="1" customWidth="1"/>
    <col min="2" max="2" width="5.875" style="1" bestFit="1" customWidth="1"/>
    <col min="3" max="3" width="31.25390625" style="1" customWidth="1"/>
    <col min="4" max="4" width="7.125" style="1" bestFit="1" customWidth="1"/>
    <col min="5" max="5" width="7.75390625" style="1" bestFit="1" customWidth="1"/>
    <col min="6" max="6" width="7.25390625" style="1" bestFit="1" customWidth="1"/>
    <col min="7" max="7" width="6.375" style="1" bestFit="1" customWidth="1"/>
    <col min="8" max="8" width="9.50390625" style="1" bestFit="1" customWidth="1"/>
    <col min="9" max="9" width="7.125" style="1" bestFit="1" customWidth="1"/>
    <col min="10" max="10" width="6.375" style="1" bestFit="1" customWidth="1"/>
    <col min="11" max="11" width="11.125" style="1" customWidth="1"/>
    <col min="12" max="12" width="5.75390625" style="1" bestFit="1" customWidth="1"/>
    <col min="13" max="13" width="6.375" style="1" bestFit="1" customWidth="1"/>
    <col min="14" max="14" width="3.625" style="1" customWidth="1"/>
    <col min="15" max="15" width="8.625" style="1" customWidth="1"/>
    <col min="16" max="16384" width="9.00390625" style="1" customWidth="1"/>
  </cols>
  <sheetData>
    <row r="1" spans="2:15" ht="15" customHeight="1">
      <c r="B1" s="3"/>
      <c r="C1" s="3"/>
      <c r="D1" s="3"/>
      <c r="E1" s="3"/>
      <c r="F1" s="3"/>
      <c r="G1" s="3"/>
      <c r="H1" s="3"/>
      <c r="I1" s="3"/>
      <c r="J1" s="3"/>
      <c r="K1" s="3"/>
      <c r="L1" s="3"/>
      <c r="M1" s="3"/>
      <c r="N1" s="3"/>
      <c r="O1" s="3"/>
    </row>
    <row r="2" spans="2:19" ht="15" customHeight="1">
      <c r="B2" s="3" t="s">
        <v>11</v>
      </c>
      <c r="C2" s="3"/>
      <c r="D2" s="3"/>
      <c r="E2" s="3"/>
      <c r="F2" s="3"/>
      <c r="G2" s="3"/>
      <c r="H2" s="3"/>
      <c r="I2" s="3"/>
      <c r="J2" s="3"/>
      <c r="K2" s="3"/>
      <c r="L2" s="3"/>
      <c r="M2" s="3"/>
      <c r="N2" s="3"/>
      <c r="O2" s="3"/>
      <c r="P2" s="3"/>
      <c r="Q2" s="3"/>
      <c r="R2" s="3"/>
      <c r="S2" s="3"/>
    </row>
    <row r="3" spans="3:15" ht="13.5" customHeight="1">
      <c r="C3" s="4"/>
      <c r="D3" s="4"/>
      <c r="E3" s="5"/>
      <c r="F3" s="2"/>
      <c r="G3" s="2"/>
      <c r="H3" s="2"/>
      <c r="I3" s="2"/>
      <c r="J3" s="2"/>
      <c r="K3" s="2"/>
      <c r="L3" s="2"/>
      <c r="M3" s="2"/>
      <c r="N3" s="2"/>
      <c r="O3" s="2"/>
    </row>
    <row r="4" spans="2:15" ht="13.5" customHeight="1" thickBot="1">
      <c r="B4" s="6"/>
      <c r="C4" s="6"/>
      <c r="D4" s="6"/>
      <c r="E4" s="6"/>
      <c r="F4" s="6"/>
      <c r="G4" s="6"/>
      <c r="H4" s="6"/>
      <c r="I4" s="6"/>
      <c r="J4" s="6"/>
      <c r="K4" s="6"/>
      <c r="L4" s="7"/>
      <c r="M4" s="18" t="s">
        <v>10</v>
      </c>
      <c r="N4" s="18"/>
      <c r="O4" s="2"/>
    </row>
    <row r="5" spans="2:15" ht="26.25" thickTop="1">
      <c r="B5" s="32" t="s">
        <v>1</v>
      </c>
      <c r="C5" s="33"/>
      <c r="D5" s="22" t="s">
        <v>18</v>
      </c>
      <c r="E5" s="8" t="s">
        <v>3</v>
      </c>
      <c r="F5" s="9" t="s">
        <v>19</v>
      </c>
      <c r="G5" s="10" t="s">
        <v>12</v>
      </c>
      <c r="H5" s="9" t="s">
        <v>20</v>
      </c>
      <c r="I5" s="11" t="s">
        <v>21</v>
      </c>
      <c r="J5" s="11" t="s">
        <v>22</v>
      </c>
      <c r="K5" s="9" t="s">
        <v>9</v>
      </c>
      <c r="L5" s="10" t="s">
        <v>23</v>
      </c>
      <c r="M5" s="10" t="s">
        <v>28</v>
      </c>
      <c r="N5" s="26"/>
      <c r="O5" s="2"/>
    </row>
    <row r="6" spans="2:15" ht="15.75">
      <c r="B6" s="36" t="s">
        <v>15</v>
      </c>
      <c r="C6" s="37"/>
      <c r="D6" s="23">
        <v>287021</v>
      </c>
      <c r="E6" s="12">
        <v>899</v>
      </c>
      <c r="F6" s="13">
        <v>2430</v>
      </c>
      <c r="G6" s="13">
        <v>47362</v>
      </c>
      <c r="H6" s="13">
        <v>2145</v>
      </c>
      <c r="I6" s="13">
        <v>153864</v>
      </c>
      <c r="J6" s="13">
        <v>10997</v>
      </c>
      <c r="K6" s="13">
        <v>3309</v>
      </c>
      <c r="L6" s="13">
        <v>592</v>
      </c>
      <c r="M6" s="13">
        <v>65423</v>
      </c>
      <c r="N6" s="12"/>
      <c r="O6" s="2"/>
    </row>
    <row r="7" spans="2:15" ht="15.75">
      <c r="B7" s="40" t="s">
        <v>27</v>
      </c>
      <c r="C7" s="41"/>
      <c r="D7" s="24">
        <v>3460</v>
      </c>
      <c r="E7" s="12">
        <v>146</v>
      </c>
      <c r="F7" s="13">
        <v>67</v>
      </c>
      <c r="G7" s="13">
        <v>823</v>
      </c>
      <c r="H7" s="13">
        <v>72</v>
      </c>
      <c r="I7" s="13">
        <v>1313</v>
      </c>
      <c r="J7" s="13">
        <v>155</v>
      </c>
      <c r="K7" s="13">
        <v>59</v>
      </c>
      <c r="L7" s="13">
        <v>119</v>
      </c>
      <c r="M7" s="13">
        <v>706</v>
      </c>
      <c r="N7" s="12"/>
      <c r="O7" s="2"/>
    </row>
    <row r="8" spans="2:15" ht="15.75">
      <c r="B8" s="21"/>
      <c r="C8" s="21" t="s">
        <v>16</v>
      </c>
      <c r="D8" s="24">
        <v>1799</v>
      </c>
      <c r="E8" s="12">
        <v>79</v>
      </c>
      <c r="F8" s="13">
        <v>35</v>
      </c>
      <c r="G8" s="13">
        <v>426</v>
      </c>
      <c r="H8" s="13">
        <v>35</v>
      </c>
      <c r="I8" s="13">
        <v>656</v>
      </c>
      <c r="J8" s="13">
        <v>80</v>
      </c>
      <c r="K8" s="13">
        <v>38</v>
      </c>
      <c r="L8" s="13">
        <v>55</v>
      </c>
      <c r="M8" s="13">
        <v>395</v>
      </c>
      <c r="N8" s="12"/>
      <c r="O8" s="2"/>
    </row>
    <row r="9" spans="2:15" ht="15.75">
      <c r="B9" s="21"/>
      <c r="C9" s="21" t="s">
        <v>17</v>
      </c>
      <c r="D9" s="24">
        <v>1661</v>
      </c>
      <c r="E9" s="12">
        <v>67</v>
      </c>
      <c r="F9" s="13">
        <v>32</v>
      </c>
      <c r="G9" s="13">
        <v>397</v>
      </c>
      <c r="H9" s="13">
        <v>37</v>
      </c>
      <c r="I9" s="13">
        <v>657</v>
      </c>
      <c r="J9" s="13">
        <v>75</v>
      </c>
      <c r="K9" s="13">
        <v>21</v>
      </c>
      <c r="L9" s="13">
        <v>64</v>
      </c>
      <c r="M9" s="13">
        <v>311</v>
      </c>
      <c r="N9" s="12"/>
      <c r="O9" s="2"/>
    </row>
    <row r="10" spans="2:15" ht="15.75">
      <c r="B10" s="38" t="s">
        <v>0</v>
      </c>
      <c r="C10" s="39"/>
      <c r="D10" s="25">
        <v>1.2054867065476045</v>
      </c>
      <c r="E10" s="14">
        <v>16.240266963292548</v>
      </c>
      <c r="F10" s="15">
        <v>2.757201646090535</v>
      </c>
      <c r="G10" s="15">
        <v>1.7376799966217642</v>
      </c>
      <c r="H10" s="15">
        <v>3.3566433566433567</v>
      </c>
      <c r="I10" s="15">
        <v>0.8533510112826912</v>
      </c>
      <c r="J10" s="15">
        <v>1.409475311448577</v>
      </c>
      <c r="K10" s="15">
        <v>1.7830160169235418</v>
      </c>
      <c r="L10" s="15">
        <v>20.10135135135135</v>
      </c>
      <c r="M10" s="15">
        <v>1.0791311923941123</v>
      </c>
      <c r="N10" s="27"/>
      <c r="O10" s="2"/>
    </row>
    <row r="11" spans="2:15" ht="60" customHeight="1">
      <c r="B11" s="31" t="s">
        <v>13</v>
      </c>
      <c r="C11" s="34" t="s">
        <v>25</v>
      </c>
      <c r="D11" s="34"/>
      <c r="E11" s="34"/>
      <c r="F11" s="34"/>
      <c r="G11" s="34"/>
      <c r="H11" s="34"/>
      <c r="I11" s="34"/>
      <c r="J11" s="34"/>
      <c r="K11" s="34"/>
      <c r="L11" s="34"/>
      <c r="M11" s="34"/>
      <c r="N11" s="28"/>
      <c r="O11" s="16"/>
    </row>
    <row r="12" spans="2:15" ht="13.5" customHeight="1">
      <c r="B12" s="20" t="s">
        <v>14</v>
      </c>
      <c r="C12" s="35" t="s">
        <v>26</v>
      </c>
      <c r="D12" s="35"/>
      <c r="E12" s="35"/>
      <c r="F12" s="35"/>
      <c r="G12" s="35"/>
      <c r="H12" s="35"/>
      <c r="I12" s="35"/>
      <c r="J12" s="35"/>
      <c r="K12" s="35"/>
      <c r="L12" s="35"/>
      <c r="M12" s="35"/>
      <c r="N12" s="19"/>
      <c r="O12" s="16"/>
    </row>
    <row r="13" ht="13.5" customHeight="1"/>
    <row r="14" ht="13.5" customHeight="1"/>
    <row r="15" ht="13.5" customHeight="1">
      <c r="I15" s="17"/>
    </row>
    <row r="16" ht="13.5" customHeight="1"/>
  </sheetData>
  <sheetProtection/>
  <mergeCells count="6">
    <mergeCell ref="C12:M12"/>
    <mergeCell ref="B5:C5"/>
    <mergeCell ref="B6:C6"/>
    <mergeCell ref="B7:C7"/>
    <mergeCell ref="B10:C10"/>
    <mergeCell ref="C11:M11"/>
  </mergeCells>
  <printOptions/>
  <pageMargins left="0.7874015748031497" right="0.3937007874015748" top="1.1811023622047245" bottom="0.7874015748031497" header="0.5905511811023623" footer="0.5118110236220472"/>
  <pageSetup horizontalDpi="600" verticalDpi="600" orientation="portrait" paperSize="9" scale="72" r:id="rId1"/>
  <headerFooter alignWithMargins="0">
    <oddHeader>&amp;L&amp;"ＭＳ 明朝,太字 斜体"&amp;14&amp;D　&amp;T&amp;R&amp;"ＭＳ 明朝,太字 斜体"&amp;14&amp;A</oddHeader>
  </headerFooter>
</worksheet>
</file>

<file path=xl/worksheets/sheet2.xml><?xml version="1.0" encoding="utf-8"?>
<worksheet xmlns="http://schemas.openxmlformats.org/spreadsheetml/2006/main" xmlns:r="http://schemas.openxmlformats.org/officeDocument/2006/relationships">
  <dimension ref="B1:R13"/>
  <sheetViews>
    <sheetView view="pageBreakPreview" zoomScaleSheetLayoutView="100" zoomScalePageLayoutView="0" workbookViewId="0" topLeftCell="A1">
      <selection activeCell="A1" sqref="A1"/>
    </sheetView>
  </sheetViews>
  <sheetFormatPr defaultColWidth="9.00390625" defaultRowHeight="13.5"/>
  <cols>
    <col min="1" max="1" width="3.625" style="1" customWidth="1"/>
    <col min="2" max="2" width="5.875" style="1" bestFit="1" customWidth="1"/>
    <col min="3" max="3" width="33.75390625" style="1" customWidth="1"/>
    <col min="4" max="4" width="7.625" style="1" customWidth="1"/>
    <col min="5" max="5" width="8.875" style="1" customWidth="1"/>
    <col min="6" max="6" width="7.25390625" style="1" bestFit="1" customWidth="1"/>
    <col min="7" max="7" width="7.375" style="1" customWidth="1"/>
    <col min="8" max="8" width="10.125" style="1" customWidth="1"/>
    <col min="9" max="9" width="8.75390625" style="1" customWidth="1"/>
    <col min="10" max="10" width="7.50390625" style="1" customWidth="1"/>
    <col min="11" max="11" width="11.25390625" style="1" customWidth="1"/>
    <col min="12" max="12" width="5.75390625" style="1" bestFit="1" customWidth="1"/>
    <col min="13" max="13" width="7.875" style="1" customWidth="1"/>
    <col min="14" max="14" width="3.75390625" style="1" customWidth="1"/>
    <col min="15" max="16384" width="9.00390625" style="1" customWidth="1"/>
  </cols>
  <sheetData>
    <row r="1" spans="2:14" ht="15" customHeight="1">
      <c r="B1" s="3"/>
      <c r="C1" s="3"/>
      <c r="D1" s="3"/>
      <c r="E1" s="3"/>
      <c r="F1" s="3"/>
      <c r="G1" s="3"/>
      <c r="H1" s="3"/>
      <c r="I1" s="3"/>
      <c r="J1" s="3"/>
      <c r="K1" s="3"/>
      <c r="L1" s="3"/>
      <c r="M1" s="3"/>
      <c r="N1" s="3"/>
    </row>
    <row r="2" spans="2:18" ht="15" customHeight="1">
      <c r="B2" s="29"/>
      <c r="C2" s="3"/>
      <c r="D2" s="3"/>
      <c r="E2" s="3"/>
      <c r="F2" s="3"/>
      <c r="G2" s="3"/>
      <c r="H2" s="3"/>
      <c r="I2" s="3"/>
      <c r="J2" s="3"/>
      <c r="K2" s="3"/>
      <c r="L2" s="3"/>
      <c r="M2" s="3"/>
      <c r="N2" s="3"/>
      <c r="O2" s="3"/>
      <c r="P2" s="3"/>
      <c r="Q2" s="3"/>
      <c r="R2" s="3"/>
    </row>
    <row r="3" spans="3:14" ht="13.5" customHeight="1">
      <c r="C3" s="4"/>
      <c r="D3" s="4"/>
      <c r="E3" s="5"/>
      <c r="F3" s="2"/>
      <c r="G3" s="2"/>
      <c r="H3" s="2"/>
      <c r="I3" s="2"/>
      <c r="J3" s="2"/>
      <c r="K3" s="2"/>
      <c r="L3" s="2"/>
      <c r="M3" s="2"/>
      <c r="N3" s="2"/>
    </row>
    <row r="4" spans="2:14" ht="13.5" customHeight="1" thickBot="1">
      <c r="B4" s="6"/>
      <c r="C4" s="6"/>
      <c r="D4" s="6"/>
      <c r="E4" s="6"/>
      <c r="F4" s="6"/>
      <c r="G4" s="6"/>
      <c r="H4" s="6"/>
      <c r="I4" s="6"/>
      <c r="J4" s="6"/>
      <c r="K4" s="6"/>
      <c r="L4" s="7"/>
      <c r="M4" s="18" t="s">
        <v>24</v>
      </c>
      <c r="N4" s="2"/>
    </row>
    <row r="5" spans="2:14" ht="27" customHeight="1" thickTop="1">
      <c r="B5" s="32" t="s">
        <v>1</v>
      </c>
      <c r="C5" s="33"/>
      <c r="D5" s="30" t="s">
        <v>2</v>
      </c>
      <c r="E5" s="8" t="s">
        <v>3</v>
      </c>
      <c r="F5" s="9" t="s">
        <v>4</v>
      </c>
      <c r="G5" s="10" t="s">
        <v>12</v>
      </c>
      <c r="H5" s="9" t="s">
        <v>5</v>
      </c>
      <c r="I5" s="11" t="s">
        <v>6</v>
      </c>
      <c r="J5" s="11" t="s">
        <v>7</v>
      </c>
      <c r="K5" s="9" t="s">
        <v>9</v>
      </c>
      <c r="L5" s="10" t="s">
        <v>8</v>
      </c>
      <c r="M5" s="10" t="s">
        <v>28</v>
      </c>
      <c r="N5" s="2"/>
    </row>
    <row r="6" spans="2:14" ht="15.75">
      <c r="B6" s="36" t="s">
        <v>15</v>
      </c>
      <c r="C6" s="37"/>
      <c r="D6" s="23">
        <v>305631</v>
      </c>
      <c r="E6" s="12">
        <v>971</v>
      </c>
      <c r="F6" s="13">
        <v>2431</v>
      </c>
      <c r="G6" s="13">
        <v>43571</v>
      </c>
      <c r="H6" s="13">
        <v>1663</v>
      </c>
      <c r="I6" s="13">
        <v>168514</v>
      </c>
      <c r="J6" s="13">
        <v>10569</v>
      </c>
      <c r="K6" s="13">
        <v>2985</v>
      </c>
      <c r="L6" s="13">
        <v>616</v>
      </c>
      <c r="M6" s="13">
        <f>D6-SUM(E6:L6)</f>
        <v>74311</v>
      </c>
      <c r="N6" s="2"/>
    </row>
    <row r="7" spans="2:14" ht="15.75">
      <c r="B7" s="40" t="s">
        <v>27</v>
      </c>
      <c r="C7" s="41"/>
      <c r="D7" s="24">
        <f aca="true" t="shared" si="0" ref="D7:L7">SUM(D8:D9)</f>
        <v>3091</v>
      </c>
      <c r="E7" s="12">
        <f t="shared" si="0"/>
        <v>139</v>
      </c>
      <c r="F7" s="13">
        <f t="shared" si="0"/>
        <v>71</v>
      </c>
      <c r="G7" s="13">
        <f>SUM(G8:G9)</f>
        <v>608</v>
      </c>
      <c r="H7" s="13">
        <f t="shared" si="0"/>
        <v>62</v>
      </c>
      <c r="I7" s="13">
        <f t="shared" si="0"/>
        <v>1233</v>
      </c>
      <c r="J7" s="13">
        <f t="shared" si="0"/>
        <v>134</v>
      </c>
      <c r="K7" s="13">
        <f t="shared" si="0"/>
        <v>49</v>
      </c>
      <c r="L7" s="13">
        <f t="shared" si="0"/>
        <v>138</v>
      </c>
      <c r="M7" s="13">
        <f>D7-SUM(E7:L7)</f>
        <v>657</v>
      </c>
      <c r="N7" s="2"/>
    </row>
    <row r="8" spans="2:14" ht="15.75">
      <c r="B8" s="21"/>
      <c r="C8" s="21" t="s">
        <v>16</v>
      </c>
      <c r="D8" s="24">
        <v>1533</v>
      </c>
      <c r="E8" s="12">
        <v>63</v>
      </c>
      <c r="F8" s="13">
        <v>38</v>
      </c>
      <c r="G8" s="13">
        <v>307</v>
      </c>
      <c r="H8" s="13">
        <v>31</v>
      </c>
      <c r="I8" s="13">
        <v>595</v>
      </c>
      <c r="J8" s="13">
        <v>65</v>
      </c>
      <c r="K8" s="13">
        <v>28</v>
      </c>
      <c r="L8" s="13">
        <v>67</v>
      </c>
      <c r="M8" s="13">
        <f>D8-SUM(E8:L8)</f>
        <v>339</v>
      </c>
      <c r="N8" s="2"/>
    </row>
    <row r="9" spans="2:14" ht="15.75">
      <c r="B9" s="21"/>
      <c r="C9" s="21" t="s">
        <v>17</v>
      </c>
      <c r="D9" s="24">
        <v>1558</v>
      </c>
      <c r="E9" s="12">
        <v>76</v>
      </c>
      <c r="F9" s="13">
        <v>33</v>
      </c>
      <c r="G9" s="13">
        <v>301</v>
      </c>
      <c r="H9" s="13">
        <v>31</v>
      </c>
      <c r="I9" s="13">
        <v>638</v>
      </c>
      <c r="J9" s="13">
        <v>69</v>
      </c>
      <c r="K9" s="13">
        <v>21</v>
      </c>
      <c r="L9" s="13">
        <v>71</v>
      </c>
      <c r="M9" s="13">
        <f>D9-SUM(E9:L9)</f>
        <v>318</v>
      </c>
      <c r="N9" s="2"/>
    </row>
    <row r="10" spans="2:14" ht="15.75">
      <c r="B10" s="38" t="s">
        <v>0</v>
      </c>
      <c r="C10" s="39"/>
      <c r="D10" s="25">
        <f aca="true" t="shared" si="1" ref="D10:M10">D7*100/D6</f>
        <v>1.0113502884196957</v>
      </c>
      <c r="E10" s="14">
        <f t="shared" si="1"/>
        <v>14.315139031925849</v>
      </c>
      <c r="F10" s="15">
        <f t="shared" si="1"/>
        <v>2.9206088029617443</v>
      </c>
      <c r="G10" s="15">
        <f t="shared" si="1"/>
        <v>1.3954235615432282</v>
      </c>
      <c r="H10" s="15">
        <f t="shared" si="1"/>
        <v>3.728202044497895</v>
      </c>
      <c r="I10" s="15">
        <f t="shared" si="1"/>
        <v>0.7316899486096111</v>
      </c>
      <c r="J10" s="15">
        <f t="shared" si="1"/>
        <v>1.2678588324344782</v>
      </c>
      <c r="K10" s="15">
        <f t="shared" si="1"/>
        <v>1.6415410385259632</v>
      </c>
      <c r="L10" s="15">
        <f t="shared" si="1"/>
        <v>22.4025974025974</v>
      </c>
      <c r="M10" s="15">
        <f t="shared" si="1"/>
        <v>0.8841221353500828</v>
      </c>
      <c r="N10" s="2"/>
    </row>
    <row r="11" spans="2:14" ht="50.25" customHeight="1">
      <c r="B11" s="31" t="s">
        <v>13</v>
      </c>
      <c r="C11" s="34" t="s">
        <v>25</v>
      </c>
      <c r="D11" s="34"/>
      <c r="E11" s="34"/>
      <c r="F11" s="34"/>
      <c r="G11" s="34"/>
      <c r="H11" s="34"/>
      <c r="I11" s="34"/>
      <c r="J11" s="34"/>
      <c r="K11" s="34"/>
      <c r="L11" s="34"/>
      <c r="M11" s="34"/>
      <c r="N11" s="16"/>
    </row>
    <row r="12" spans="2:14" ht="15">
      <c r="B12" s="20" t="s">
        <v>14</v>
      </c>
      <c r="C12" s="35" t="s">
        <v>26</v>
      </c>
      <c r="D12" s="35"/>
      <c r="E12" s="35"/>
      <c r="F12" s="35"/>
      <c r="G12" s="35"/>
      <c r="H12" s="35"/>
      <c r="I12" s="35"/>
      <c r="J12" s="35"/>
      <c r="K12" s="35"/>
      <c r="L12" s="35"/>
      <c r="M12" s="35"/>
      <c r="N12" s="16"/>
    </row>
    <row r="13" ht="15">
      <c r="I13" s="17"/>
    </row>
    <row r="14" ht="13.5" customHeight="1"/>
  </sheetData>
  <sheetProtection/>
  <mergeCells count="6">
    <mergeCell ref="B5:C5"/>
    <mergeCell ref="B6:C6"/>
    <mergeCell ref="B7:C7"/>
    <mergeCell ref="B10:C10"/>
    <mergeCell ref="C11:M11"/>
    <mergeCell ref="C12:M12"/>
  </mergeCells>
  <printOptions/>
  <pageMargins left="0.7874015748031497" right="0.3937007874015748" top="1.1811023622047245" bottom="0.7874015748031497" header="0.5905511811023623" footer="0.5118110236220472"/>
  <pageSetup horizontalDpi="600" verticalDpi="600" orientation="portrait" paperSize="9" scale="68" r:id="rId1"/>
  <headerFooter alignWithMargins="0">
    <oddHeader>&amp;L&amp;"ＭＳ 明朝,太字 斜体"&amp;14&amp;D　&amp;T&amp;R&amp;"ＭＳ 明朝,太字 斜体"&amp;14&amp;A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4FWIN06</cp:lastModifiedBy>
  <cp:lastPrinted>2014-07-07T05:26:43Z</cp:lastPrinted>
  <dcterms:created xsi:type="dcterms:W3CDTF">1997-01-08T22:48:59Z</dcterms:created>
  <dcterms:modified xsi:type="dcterms:W3CDTF">2014-12-09T06:19:05Z</dcterms:modified>
  <cp:category/>
  <cp:version/>
  <cp:contentType/>
  <cp:contentStatus/>
</cp:coreProperties>
</file>